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188" windowHeight="9180" activeTab="1"/>
  </bookViews>
  <sheets>
    <sheet name="企业信息汇总表" sheetId="4" r:id="rId1"/>
    <sheet name="合肥大学2024届毕业生校园招聘会参会企业信息表" sheetId="5" r:id="rId2"/>
  </sheets>
  <definedNames>
    <definedName name="_xlnm._FilterDatabase" localSheetId="0" hidden="1">企业信息汇总表!$A$2:$V$108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<sst xmlns="http://schemas.openxmlformats.org/spreadsheetml/2006/main" count="1467" uniqueCount="891">
  <si>
    <t>合肥市蜀山区2024年招才引智进高校合肥大学专场招聘会</t>
  </si>
  <si>
    <t>序号</t>
  </si>
  <si>
    <t>企业名称</t>
  </si>
  <si>
    <t>地址</t>
  </si>
  <si>
    <t>详细地址</t>
  </si>
  <si>
    <t>招聘职位和数量</t>
  </si>
  <si>
    <t>所需专业</t>
  </si>
  <si>
    <t>学历要求</t>
  </si>
  <si>
    <t>招聘人数</t>
  </si>
  <si>
    <t>薪资</t>
  </si>
  <si>
    <t>行业</t>
  </si>
  <si>
    <t>参会人</t>
  </si>
  <si>
    <t>职务</t>
  </si>
  <si>
    <t>手机号</t>
  </si>
  <si>
    <t>公司电话</t>
  </si>
  <si>
    <t>电子邮箱</t>
  </si>
  <si>
    <t>参会回执</t>
  </si>
  <si>
    <t>营业执照</t>
  </si>
  <si>
    <t>授权书</t>
  </si>
  <si>
    <t>天眼查</t>
  </si>
  <si>
    <t>注册资本</t>
  </si>
  <si>
    <t>企业性质</t>
  </si>
  <si>
    <t>合肥人工智能与大数据研究院有限公司</t>
  </si>
  <si>
    <t>蜀山区</t>
  </si>
  <si>
    <t>蜀山区科大硅谷立基大厦A座18楼</t>
  </si>
  <si>
    <t>Java开发工程师2、C++开发工程师10、算法工程师2、大模型技术工程师2、前端开发工程师2、售前工程师2、咨询实习生1</t>
  </si>
  <si>
    <t>计算机、大数据、应用数学等相关专业</t>
  </si>
  <si>
    <t>本科及以上</t>
  </si>
  <si>
    <t>10-18万/年</t>
  </si>
  <si>
    <t>科学研究、技术服务和地址勘察业</t>
  </si>
  <si>
    <t>温晨熙</t>
  </si>
  <si>
    <t>人事主管</t>
  </si>
  <si>
    <t>1000万人民币</t>
  </si>
  <si>
    <t>民营企业</t>
  </si>
  <si>
    <t>安徽佰通教育科技发展股份有限公司</t>
  </si>
  <si>
    <t>蜀山区井岗路与振兴路交口自主创新产业基地一期四栋</t>
  </si>
  <si>
    <t>英语讲师2、课程销售1</t>
  </si>
  <si>
    <t>英语专业、不限</t>
  </si>
  <si>
    <t>8-10k、5-8k</t>
  </si>
  <si>
    <t>教育</t>
  </si>
  <si>
    <t>王晓丽、王安琪</t>
  </si>
  <si>
    <t>人事经理、人事专员</t>
  </si>
  <si>
    <t>18656752689、13022183586</t>
  </si>
  <si>
    <t>0551-65574939</t>
  </si>
  <si>
    <t>942808231@qq.com</t>
  </si>
  <si>
    <t>500万人民币</t>
  </si>
  <si>
    <t>高新技术企业</t>
  </si>
  <si>
    <t>合肥爱尔眼科医院有限公司</t>
  </si>
  <si>
    <t>合肥市蜀山区望江西路198号</t>
  </si>
  <si>
    <t>市场推广15、新媒体运营3、竞价专员10、行政专员2</t>
  </si>
  <si>
    <t>不限</t>
  </si>
  <si>
    <t>本科</t>
  </si>
  <si>
    <t>5000+、5000+、5000+、3500-4500</t>
  </si>
  <si>
    <t>卫生和社会工作</t>
  </si>
  <si>
    <t>蒋园园、周青邦、刘薇</t>
  </si>
  <si>
    <t>主管、专员、专员</t>
  </si>
  <si>
    <t>13866194811、17775386591、13721022527</t>
  </si>
  <si>
    <t>380509973@qq.com</t>
  </si>
  <si>
    <t>1911.7647万人民币</t>
  </si>
  <si>
    <t>科技型中小企业</t>
  </si>
  <si>
    <t>合肥新东方培训学校有限公司</t>
  </si>
  <si>
    <t>包河区</t>
  </si>
  <si>
    <t>合肥市包河区龙川路新东方总部大厦</t>
  </si>
  <si>
    <t>小学语文素养教师10、小学数学素养教师35、小学英语素养教师40、学习机数学教师35、学习机英语教师35、学习机物理教师30、学习机化学教师10、高中英语教师30、高中数学教师35
高中物理教师35、高中化学教师10、课程咨询顾问50、市场运营专员40、新媒体社群运营15、视频剪辑师10</t>
  </si>
  <si>
    <t>不限专业</t>
  </si>
  <si>
    <t>10-15k</t>
  </si>
  <si>
    <t>曹志国</t>
  </si>
  <si>
    <t>招聘主管</t>
  </si>
  <si>
    <t>caozhiguo@xdf.cn</t>
  </si>
  <si>
    <t>安徽中科光电色选机械有限公司</t>
  </si>
  <si>
    <t>肥西县</t>
  </si>
  <si>
    <t>合肥市玉兰大道43号</t>
  </si>
  <si>
    <t>管培生10、售后工程师10、销售工程师10</t>
  </si>
  <si>
    <t>机械、电气相关
机械、电气相关
粮食工程、机械相关</t>
  </si>
  <si>
    <t>5K-8K、6K-10K、6K-10K</t>
  </si>
  <si>
    <t>电力、燃气及水的生产和供应业</t>
  </si>
  <si>
    <t>钱佩佩</t>
  </si>
  <si>
    <t>招聘</t>
  </si>
  <si>
    <t>/</t>
  </si>
  <si>
    <t>22000万人民币</t>
  </si>
  <si>
    <t>合肥东方节能科技股份有限公司</t>
  </si>
  <si>
    <t>经开区</t>
  </si>
  <si>
    <t>经开区紫云路239号</t>
  </si>
  <si>
    <t>计划员2、驻外售后5</t>
  </si>
  <si>
    <t>机械类相关专业</t>
  </si>
  <si>
    <t>本科学历</t>
  </si>
  <si>
    <t>5000-6000、6000-10000</t>
  </si>
  <si>
    <t>阮玲玲</t>
  </si>
  <si>
    <t>部长助理</t>
  </si>
  <si>
    <t>751421572@qq.com</t>
  </si>
  <si>
    <t>4020万人民币</t>
  </si>
  <si>
    <t>上市公司</t>
  </si>
  <si>
    <t>安徽和创电力有限公司</t>
  </si>
  <si>
    <t>政务区</t>
  </si>
  <si>
    <t>合肥市政务区潜山路蔚蓝商务港D座1411、1412</t>
  </si>
  <si>
    <t>变电、配电一次、二次设计6</t>
  </si>
  <si>
    <t>电器工程及自动化相关专业</t>
  </si>
  <si>
    <t>面议</t>
  </si>
  <si>
    <t>郭后二、李晶晶</t>
  </si>
  <si>
    <t>总经理、副总经理</t>
  </si>
  <si>
    <t>18456595991、18055130758</t>
  </si>
  <si>
    <t>634447124@qq.com</t>
  </si>
  <si>
    <t>5000万人民币</t>
  </si>
  <si>
    <t>安徽庆冠环境工程有限公司</t>
  </si>
  <si>
    <t>新站区</t>
  </si>
  <si>
    <t>合肥市新站区芦岭路9号巴黎春天D12-101</t>
  </si>
  <si>
    <t>环境咨询部5、环境管理部5、环境工程部3</t>
  </si>
  <si>
    <t>环境工程、环境科学</t>
  </si>
  <si>
    <t>50000-100000+</t>
  </si>
  <si>
    <t>水利、环境和公共设施管理业</t>
  </si>
  <si>
    <t>绍世彩</t>
  </si>
  <si>
    <t>人力资源部部长</t>
  </si>
  <si>
    <t>0551-63712369</t>
  </si>
  <si>
    <t>安徽老乡鸡餐饮股份有限公司</t>
  </si>
  <si>
    <t>合肥市蜀山区仰桥路与玉蕾路交口老乡鸡总部大楼</t>
  </si>
  <si>
    <t>见习助理100、人事专员1、选址规划专员2、营运实习生200</t>
  </si>
  <si>
    <t>不限、人力资源管理、统计学、大数据、不限</t>
  </si>
  <si>
    <t>3500-4500、4000-5000、4500-7000、3500-4500</t>
  </si>
  <si>
    <t>住宿和餐饮业</t>
  </si>
  <si>
    <t>陈明正</t>
  </si>
  <si>
    <t>人事</t>
  </si>
  <si>
    <t>1415585276@qq.com</t>
  </si>
  <si>
    <t>34288.6545万人民币</t>
  </si>
  <si>
    <t>外商投资企业</t>
  </si>
  <si>
    <t>安徽清晓方塘教育科技有限公司</t>
  </si>
  <si>
    <t>高新区</t>
  </si>
  <si>
    <t>合肥市高新区鲲鹏国际广场5栋201室</t>
  </si>
  <si>
    <t>项目经理4、教务专员3、制标专员2</t>
  </si>
  <si>
    <t>汉语言文学、新闻学、教育学、旅游与会展等管理专业</t>
  </si>
  <si>
    <t>本科及以上、本科、本科及以上</t>
  </si>
  <si>
    <t>10000起、7000起、8000起</t>
  </si>
  <si>
    <t>殷萧萧、高鹏</t>
  </si>
  <si>
    <t>副总经理、教师事业部经理</t>
  </si>
  <si>
    <t>18956091216、13696534299</t>
  </si>
  <si>
    <t>1344979020@qq.com</t>
  </si>
  <si>
    <t>纳爱斯集团有限公司</t>
  </si>
  <si>
    <t>其他</t>
  </si>
  <si>
    <t>浙江省丽水市上水南3号</t>
  </si>
  <si>
    <t>客户经理5、超市经理5</t>
  </si>
  <si>
    <t>专业不限</t>
  </si>
  <si>
    <t>专业不限 本科</t>
  </si>
  <si>
    <t>制造业</t>
  </si>
  <si>
    <t>唐彩凤、刘苏娟</t>
  </si>
  <si>
    <t>人事专员</t>
  </si>
  <si>
    <t>18505876834、18505872852</t>
  </si>
  <si>
    <t>1113185902@qq.com</t>
  </si>
  <si>
    <t>9000万人民币</t>
  </si>
  <si>
    <t>500强（民营企业）</t>
  </si>
  <si>
    <t>今麦郎食品股份有限公司</t>
  </si>
  <si>
    <t>安徽省合肥市包河区万达银座A4501</t>
  </si>
  <si>
    <t>营销管培生10、生产管培生10</t>
  </si>
  <si>
    <t>商学院、食品/机械</t>
  </si>
  <si>
    <t>批发和零售业</t>
  </si>
  <si>
    <t>赵自成</t>
  </si>
  <si>
    <t>人资</t>
  </si>
  <si>
    <t>710470618@qq.com</t>
  </si>
  <si>
    <t>126190.9769万人民币</t>
  </si>
  <si>
    <t>安徽传四方教育投资有限公司</t>
  </si>
  <si>
    <t>合肥市蜀山区三里庵之心城A座30楼</t>
  </si>
  <si>
    <t>学历规划师8、高考志愿填报规划师8、教务班主任3人</t>
  </si>
  <si>
    <t>盛珍、张友剑</t>
  </si>
  <si>
    <t>13023002226、18856040593</t>
  </si>
  <si>
    <t>安徽杰智建设工程有限公司</t>
  </si>
  <si>
    <t>合肥市政务区潜山路1999号中侨中心3幢1908-1913</t>
  </si>
  <si>
    <t>施工员5、会计2、经营标书专员3、资料员2</t>
  </si>
  <si>
    <t>市政工程、水利水电、路桥等专业、会计相关专业、建筑相关专业</t>
  </si>
  <si>
    <t>建筑业</t>
  </si>
  <si>
    <t>查连红</t>
  </si>
  <si>
    <t>副总经理</t>
  </si>
  <si>
    <t>0551-63652166</t>
  </si>
  <si>
    <t>77201734@qq.com</t>
  </si>
  <si>
    <t>11000万人民币</t>
  </si>
  <si>
    <t>南京中浩信息科技有限公司合肥分公司</t>
  </si>
  <si>
    <t>合肥市包河区马鞍山路与望江路交口金中环广场B座1501</t>
  </si>
  <si>
    <t>Java开发工程师3、WEB前端开发工程师3、UI/UE设计师3</t>
  </si>
  <si>
    <t>计算机相关专业</t>
  </si>
  <si>
    <t>4K-8K</t>
  </si>
  <si>
    <t>李家乐、郭宝安</t>
  </si>
  <si>
    <t>19810987297、18130318309</t>
  </si>
  <si>
    <t>国有企业</t>
  </si>
  <si>
    <t>安徽和润机电科技有限公司</t>
  </si>
  <si>
    <t>庐阳区</t>
  </si>
  <si>
    <t>庐阳区濉溪路118号</t>
  </si>
  <si>
    <t>技术工程师3、销售工程师3、销售工程师3</t>
  </si>
  <si>
    <t>智能制造、自动化、机电一体化</t>
  </si>
  <si>
    <t>6000-10000+</t>
  </si>
  <si>
    <t>何婷婷、郑晓娟</t>
  </si>
  <si>
    <t>18255164591、18256015232</t>
  </si>
  <si>
    <t>510万人民币</t>
  </si>
  <si>
    <t>合肥乐马优途信息咨询有限公司</t>
  </si>
  <si>
    <t>蜀山区汇金大厦12B层</t>
  </si>
  <si>
    <t>课程顾问10、学业规划师5</t>
  </si>
  <si>
    <t>文科类优先</t>
  </si>
  <si>
    <t>7000+、10000+</t>
  </si>
  <si>
    <t>居民服务和其他服务业</t>
  </si>
  <si>
    <t>杨珊珊、徐燕</t>
  </si>
  <si>
    <t>HRBP</t>
  </si>
  <si>
    <t>50万人民币</t>
  </si>
  <si>
    <t>安徽蓝鲸跨境传媒有限公司</t>
  </si>
  <si>
    <t>安徽省合肥市政务区蔚蓝商务港C座</t>
  </si>
  <si>
    <t>新媒体运营5、外语经纪人5、大学生合伙人5</t>
  </si>
  <si>
    <t>语言文化与传媒学院的专业
英语专业
不限
不限</t>
  </si>
  <si>
    <t>5000到7000
5000到7000
70000
面议</t>
  </si>
  <si>
    <t>文化、体育和娱乐业</t>
  </si>
  <si>
    <t>张宇</t>
  </si>
  <si>
    <t>安徽国通电力建设有限公司</t>
  </si>
  <si>
    <t>合肥市经开区九龙路66号国通电力大厦</t>
  </si>
  <si>
    <t>商务专员8、电力设计师8、财会人员2、电气试验、调试人员8</t>
  </si>
  <si>
    <t>电气、工程造价、工程管理专业</t>
  </si>
  <si>
    <t>5000—10000元/月</t>
  </si>
  <si>
    <t>电力、热力、燃气及水生产和供应业</t>
  </si>
  <si>
    <t>沐雯雯、郭辉</t>
  </si>
  <si>
    <t>综合办副主任、副总经理</t>
  </si>
  <si>
    <t>18019930227、13965430080</t>
  </si>
  <si>
    <t>0551-68881322</t>
  </si>
  <si>
    <t>安徽欧韵装饰装修工程有限责任公司</t>
  </si>
  <si>
    <t>金寨南路157号中辰国际大厦一楼</t>
  </si>
  <si>
    <t>家装设计师5、设计师助理10、家装顾问30</t>
  </si>
  <si>
    <t>室内设计等
室内设计等
不限</t>
  </si>
  <si>
    <t>3000+提成
2000
3800+提成</t>
  </si>
  <si>
    <t>朱博雅、曾献飞</t>
  </si>
  <si>
    <t>人事、经理</t>
  </si>
  <si>
    <t>15055919434、15392472569</t>
  </si>
  <si>
    <t>安徽安德利工贸有限公司</t>
  </si>
  <si>
    <t>庐江县</t>
  </si>
  <si>
    <t>安徽省合肥市庐江县庐城镇文明中路1号</t>
  </si>
  <si>
    <t>储备干部-门店管理10、储备干部-超市采购5</t>
  </si>
  <si>
    <t>4000-6000</t>
  </si>
  <si>
    <t>卢洋、王嘻嘻</t>
  </si>
  <si>
    <t>经理、专员</t>
  </si>
  <si>
    <t>18756166719、15855311399</t>
  </si>
  <si>
    <t>10000万人民币</t>
  </si>
  <si>
    <t>合肥零淼文化传媒有限公司</t>
  </si>
  <si>
    <t>安徽省合肥市经济技术开发区金寨南路温州商办A座1903室</t>
  </si>
  <si>
    <t>新媒体运营2、会计4、电子商务4、设计策划师2</t>
  </si>
  <si>
    <t>运营管理
、财务管理、电子信息、广告设计</t>
  </si>
  <si>
    <t>5K-9K
4K-8K
4K-8K
5K-9K</t>
  </si>
  <si>
    <t>谢武、黄红兵</t>
  </si>
  <si>
    <t>总经理、总监</t>
  </si>
  <si>
    <t>15388721840、15988148055</t>
  </si>
  <si>
    <t>100万人民币</t>
  </si>
  <si>
    <t>浙江友信科技服务有限公司合肥分公司</t>
  </si>
  <si>
    <t>西湖国际广场A座</t>
  </si>
  <si>
    <t>管培生3、招聘专员1、客服专员5、风控专员5</t>
  </si>
  <si>
    <t>专业不限、人力资源管理专业、财产管理、经济、法学、金融、经济、市场营销</t>
  </si>
  <si>
    <t>6000-10000、5000-8000、12000-20000、6000-8000</t>
  </si>
  <si>
    <t>金融业</t>
  </si>
  <si>
    <t>吴女士、梁女士</t>
  </si>
  <si>
    <t>人事主管、人事</t>
  </si>
  <si>
    <t>18269726853、18221159575</t>
  </si>
  <si>
    <t>合肥嘉铄信息工程有限公司</t>
  </si>
  <si>
    <t>合肥市包河区紫云路与上海路交口东南角招商云峯中心一号楼18F</t>
  </si>
  <si>
    <t>智能电网技术员10、管线测量技术员5、双向计量技术员10</t>
  </si>
  <si>
    <t>电气自动化、机械电子、网络工程、计算机技术等相关专业
测绘测量、建筑设计、环境设计等相关专业
电气、机械电子等相关专业</t>
  </si>
  <si>
    <t>3500-5000</t>
  </si>
  <si>
    <t>胡晓慧</t>
  </si>
  <si>
    <t>994354252@qq.com</t>
  </si>
  <si>
    <t>安徽萤火点点信息科技有限公司</t>
  </si>
  <si>
    <t>合肥市政务区怀宁路200号栢悦中心2412室</t>
  </si>
  <si>
    <t>信息流优化师（实习生）2、新媒体运营4、审核客服（实习生）4、市场运营岗位8、实习生/管培生10</t>
  </si>
  <si>
    <t>计算机、数学、统计学、广告学、新媒体等相关专业且逻辑思维和学习能力强   （公司重点培养）
24届全日制本科及以上学历，新闻学、广告学，汉语言文学、网络与新媒体专业优先；
专业不限
专业不限
专业不限</t>
  </si>
  <si>
    <t>本科及以上学历</t>
  </si>
  <si>
    <t>3000-6000+、3000-6000+、4500--6000+、5000-10000+、5000-8000+</t>
  </si>
  <si>
    <t>何女士、朱女士</t>
  </si>
  <si>
    <t>人事主管、人事专员</t>
  </si>
  <si>
    <t>18119631633、18949206504</t>
  </si>
  <si>
    <t>978472016@qq.com</t>
  </si>
  <si>
    <t>合肥陌玉文化传媒有限公司</t>
  </si>
  <si>
    <t>合肥政务区蔚蓝商务港基地</t>
  </si>
  <si>
    <t>运营助理5、人事专员5</t>
  </si>
  <si>
    <t>阎嘉乐、陶长龙</t>
  </si>
  <si>
    <t>运营主管、人事主管</t>
  </si>
  <si>
    <t>19810682524、17682083662</t>
  </si>
  <si>
    <t>3026656696@qq.com、2116627287@qq.com</t>
  </si>
  <si>
    <t>10万人民币</t>
  </si>
  <si>
    <t>安徽资信汽车服务有限公司</t>
  </si>
  <si>
    <t>合肥市蜀山区港汇广场商座6层</t>
  </si>
  <si>
    <t>客户经理10、产品经理5、网络运营2、客服5、人事2</t>
  </si>
  <si>
    <t>不限（金融、市场营销优先）
不限（金融相关专业优先）
网络运营、媒体相关专业优先
不限
人力资源优先</t>
  </si>
  <si>
    <t>10K-18K、8K-15K、6K-8K、6K-12K、6K-10K</t>
  </si>
  <si>
    <t>汽车行业</t>
  </si>
  <si>
    <t>胡荣姣、杨雪梅</t>
  </si>
  <si>
    <t>总监、人事专员</t>
  </si>
  <si>
    <t>18715609950、15395051882</t>
  </si>
  <si>
    <t>3000万人民币</t>
  </si>
  <si>
    <t>合肥荣锋装饰工程有限公司</t>
  </si>
  <si>
    <t>合肥市蜀山新产业园区长江西路6688号赛亚商业广场A幢101</t>
  </si>
  <si>
    <t>家装顾问4、家装室内设计师20、设计师助理10、设计部文员1、新媒体运营专员5、主管</t>
  </si>
  <si>
    <t>不限、室内设计及相关专业、室内设计及相关专业、不限、不限</t>
  </si>
  <si>
    <t>3000
3000-4500
1000
3500-4000
3700-4000</t>
  </si>
  <si>
    <t>陈凤丽</t>
  </si>
  <si>
    <t>2088820746@qq.com</t>
  </si>
  <si>
    <t>中国人寿保险股份有限公司合肥市分公司</t>
  </si>
  <si>
    <t>肥市庐阳区寿春路90号</t>
  </si>
  <si>
    <t>客户经理10、渠道经理3</t>
  </si>
  <si>
    <t>经济与管理学院</t>
  </si>
  <si>
    <t>4千-5千、6千-1万</t>
  </si>
  <si>
    <t>张悦、王伟</t>
  </si>
  <si>
    <t>员工、资深渠道经理</t>
  </si>
  <si>
    <t>15205696706、13739256747</t>
  </si>
  <si>
    <t>希德罗（合肥）宠物用品有限公司</t>
  </si>
  <si>
    <t>合肥市包河区星隆购物国际写字楼D座9层</t>
  </si>
  <si>
    <t>招商专员10、新媒体运营10、视频拍摄剪辑2、电商客服5</t>
  </si>
  <si>
    <t>市场营销专业优先
市场营销、新闻学与传播专业优先
数字媒体
传媒类、影视美术专业优先
不限</t>
  </si>
  <si>
    <t>试用期薪资4000，转正4500+奖金
试用期薪资4000，转正4500+奖金
试用期薪资4000，转正4500+奖金
试用期薪资4000，转正4500+奖金</t>
  </si>
  <si>
    <t>神琦</t>
  </si>
  <si>
    <t>总监</t>
  </si>
  <si>
    <t>641662507@qq.com</t>
  </si>
  <si>
    <t>2000万人民币</t>
  </si>
  <si>
    <t>民用企业</t>
  </si>
  <si>
    <t>中城投集团新能源有限责任公司</t>
  </si>
  <si>
    <t>合肥市蜀山区望江西路科大硅谷大厦29楼</t>
  </si>
  <si>
    <t>人事助理3、行政专员5、
企宣专员/党建专员4、
实习生（供应链）5、技术员（电气）20</t>
  </si>
  <si>
    <t>人力资源管理
人力资源管理/汉语言文学等文科类专业
汉语言文学/新闻学/思想政治教育
审计/财务/工程管理及经济管理类
电气工程/机电工程/土木工程等</t>
  </si>
  <si>
    <t>3000-5000、3000-5000、4000-6000、4000-6000、4000-6000</t>
  </si>
  <si>
    <t>阚娜娜</t>
  </si>
  <si>
    <t>0551-63711695</t>
  </si>
  <si>
    <t>30000万人民币</t>
  </si>
  <si>
    <t>安徽新月光商业管理有限公司</t>
  </si>
  <si>
    <t>合肥市庐阳区金寨路206号</t>
  </si>
  <si>
    <t>招商运营专员8、招商经理2、董事长助理2、活动策划专员2、平面设计2、前台2</t>
  </si>
  <si>
    <t>5-10k、8-10k、6-8k、6-8k、5-7k、5-6k</t>
  </si>
  <si>
    <t>张丽娟</t>
  </si>
  <si>
    <t>199555397974</t>
  </si>
  <si>
    <t>0551-65650505</t>
  </si>
  <si>
    <t>1922490341@qq.com</t>
  </si>
  <si>
    <t>合肥立得学教育科技有限公司</t>
  </si>
  <si>
    <t>合肥市蜀山区金寨路立基公馆立得学教育1楼</t>
  </si>
  <si>
    <t>托福雅思教师5、国际学科教师3、国际青少儿教师2、班主任老师2</t>
  </si>
  <si>
    <t>英语相关专业</t>
  </si>
  <si>
    <t>15-20k、15-20k、15-20K、8-13k</t>
  </si>
  <si>
    <t>李杰</t>
  </si>
  <si>
    <t>人事负责人</t>
  </si>
  <si>
    <t>1135502208@qq.com</t>
  </si>
  <si>
    <t>150万人民币</t>
  </si>
  <si>
    <t>合肥栖巢品牌管理有限公司</t>
  </si>
  <si>
    <t>蜀山区井岗路</t>
  </si>
  <si>
    <t>管培生20、咖啡学徒20</t>
  </si>
  <si>
    <t>管理专业优先、专业不限</t>
  </si>
  <si>
    <t>4000-6500、3400-5500</t>
  </si>
  <si>
    <t>许晓平</t>
  </si>
  <si>
    <t>xuxiaoping@qichaokafei.com</t>
  </si>
  <si>
    <t>安徽子思金融信息服务有限公司</t>
  </si>
  <si>
    <t>合肥市黄山路602号合肥国家大学科技园A506/508</t>
  </si>
  <si>
    <t>银行培训项目经理5、Java开发工程师3</t>
  </si>
  <si>
    <t>汉语言文学、经济学丶经济与金融丶财务管理丶工商管理等
计算机、软件工程等</t>
  </si>
  <si>
    <t>5-10K、6-10K</t>
  </si>
  <si>
    <t>吕龙</t>
  </si>
  <si>
    <t>总经理</t>
  </si>
  <si>
    <t>lvlong@zisi.onaliyun.com</t>
  </si>
  <si>
    <t>安徽蓝田农业开发有限公司</t>
  </si>
  <si>
    <t>合肥市蜀山区长江西路与樊洼路交口蓝光禹州城</t>
  </si>
  <si>
    <t>销售实习生10、农业技术员5</t>
  </si>
  <si>
    <t>不限专业、农学植保类</t>
  </si>
  <si>
    <t>5000-6000、6000-8000</t>
  </si>
  <si>
    <t>农、林、牧、渔业</t>
  </si>
  <si>
    <t>时珊红</t>
  </si>
  <si>
    <t>HR</t>
  </si>
  <si>
    <t>269074925@qq.com</t>
  </si>
  <si>
    <t>安徽中科华胜科技有限公司</t>
  </si>
  <si>
    <t>高新区天智路14号时代智谷创新产业园</t>
  </si>
  <si>
    <t>招投标项目经理2</t>
  </si>
  <si>
    <t>4000-9000</t>
  </si>
  <si>
    <t>科学研究和技术服务业</t>
  </si>
  <si>
    <t>黄先生、方女士</t>
  </si>
  <si>
    <t>军品销售副总、人事主管</t>
  </si>
  <si>
    <t>18056880887、19966515880</t>
  </si>
  <si>
    <t>安徽风聘网络科技有限公司</t>
  </si>
  <si>
    <t>合肥市经开区尚泽大都会E座2楼</t>
  </si>
  <si>
    <t>销售顾问50、客服专员10、财务出纳2、会计、售后服务专员10、资料员3</t>
  </si>
  <si>
    <t>专业不限、专业不限、财务管、会计学专业、专业不限、专业不限</t>
  </si>
  <si>
    <t>8000-12000、5000-8000、5000-6000、5000-6000、5000-6000</t>
  </si>
  <si>
    <t>王杰、尚涛</t>
  </si>
  <si>
    <t>招聘专员</t>
  </si>
  <si>
    <t>15056042051、18755503547</t>
  </si>
  <si>
    <t>460636263@qq.Com</t>
  </si>
  <si>
    <t>安徽建元汇美装饰工程有限公司</t>
  </si>
  <si>
    <t>合肥市经济技术开发区宿松路以西、轩辕路以北云之谷财创中心A座+SY1商业22楼</t>
  </si>
  <si>
    <t>设计师助理5、家装顾问20、客户经理10</t>
  </si>
  <si>
    <t>2000-5000、7000-12000、5000-9000</t>
  </si>
  <si>
    <t>王军翔、何会萍</t>
  </si>
  <si>
    <t>总经理助理、部门经理</t>
  </si>
  <si>
    <t>13965020605、18297998637</t>
  </si>
  <si>
    <t>0551-62867086</t>
  </si>
  <si>
    <t>安徽众鑫福网络科技有限公司</t>
  </si>
  <si>
    <t>合肥市包河区芜湖路275号省粮食机关大院商业楼商401室</t>
  </si>
  <si>
    <t>店长5、组长10、销售30</t>
  </si>
  <si>
    <t>7000-15000、4000-12000、4000-10000</t>
  </si>
  <si>
    <t>祝若晗、李梦雅</t>
  </si>
  <si>
    <t>店长</t>
  </si>
  <si>
    <t>18555081854、15055580584</t>
  </si>
  <si>
    <t>2661398677@qq.com</t>
  </si>
  <si>
    <t>安徽新视野门窗幕墙工程有限公司</t>
  </si>
  <si>
    <t>长丰县</t>
  </si>
  <si>
    <t>合肥市长丰县凤亭路1518号</t>
  </si>
  <si>
    <t>技术员10、工程管理员10、生产工艺员3</t>
  </si>
  <si>
    <t>理工科</t>
  </si>
  <si>
    <t>一本以上</t>
  </si>
  <si>
    <t>实习期6360元；拿到毕业证后月薪7500—9000不等。
实习期6360—10500元不等；拿到毕业证后月薪8700—13000不等。
实习期6360元；拿到毕业证后月薪7500—9000不等。</t>
  </si>
  <si>
    <t>王茹、许瑾</t>
  </si>
  <si>
    <t>人事行政专员、综管部经理</t>
  </si>
  <si>
    <t>15056027339、18855146820</t>
  </si>
  <si>
    <t>0551-66700248</t>
  </si>
  <si>
    <r>
      <rPr>
        <sz val="10.5"/>
        <color theme="1"/>
        <rFont val="宋体"/>
        <charset val="134"/>
      </rPr>
      <t>ahxsyhr@163.com</t>
    </r>
  </si>
  <si>
    <t>10020万人民币</t>
  </si>
  <si>
    <t>四川蓉城锦尚装饰工程有限公司合肥分公司</t>
  </si>
  <si>
    <t>瑶海区</t>
  </si>
  <si>
    <t>合肥市瑶海区长江东路与明光路交口西南角坝上街环球中心二期A1地块C3商业2层铺面202-232</t>
  </si>
  <si>
    <t>设计师5、销售专员15、行政人事2、文员2</t>
  </si>
  <si>
    <t>5000-12000、3000-8000、3000-6000、3500-4500</t>
  </si>
  <si>
    <t>罗平、王新建</t>
  </si>
  <si>
    <t>商务经理</t>
  </si>
  <si>
    <t>15881132504、15656706276</t>
  </si>
  <si>
    <t>2811366467@qq.com</t>
  </si>
  <si>
    <t>通职教育投资（合肥）集团有限公司</t>
  </si>
  <si>
    <t>合肥市包河区南二环路绿地中心C座1009室</t>
  </si>
  <si>
    <t>人事专员3</t>
  </si>
  <si>
    <r>
      <rPr>
        <sz val="10"/>
        <color theme="1"/>
        <rFont val="宋体"/>
        <charset val="134"/>
      </rPr>
      <t>综合5000以上</t>
    </r>
  </si>
  <si>
    <t>郑楠楠</t>
  </si>
  <si>
    <t>牡丹江馥源生物科技有限公司合肥分公司</t>
  </si>
  <si>
    <t>安徽省合肥市蜀山区香馨创谷产业园</t>
  </si>
  <si>
    <t>烟用助剂研发工程师2、烟用助剂研发实验科员2</t>
  </si>
  <si>
    <t>化学、生物工程、食品工程及相关</t>
  </si>
  <si>
    <t>康柳、凌锦鹏</t>
  </si>
  <si>
    <t>行政人员、技术人员</t>
  </si>
  <si>
    <t>15810620426、17318544453</t>
  </si>
  <si>
    <t>15810620426@163.com、15810620426@163.com</t>
  </si>
  <si>
    <t>安徽华然装饰设计有限责任公司</t>
  </si>
  <si>
    <t>合肥市蜀山区潜山路与贵池路交口新华优阁A座</t>
  </si>
  <si>
    <t>家装顾问10、质检员1、设计师（家装）5、设计师助理（家装方向）5</t>
  </si>
  <si>
    <t>商务管理、市场
营销、市场营销、电子商务、土木工程、室内
装饰、室内设计 、建
筑装饰工程技术、建筑室内设计、
环境设计</t>
  </si>
  <si>
    <t>本科以上学历</t>
  </si>
  <si>
    <t>3500+提成、面议、10000-15000、面议</t>
  </si>
  <si>
    <t>武月、王晓辰</t>
  </si>
  <si>
    <t>招聘主管、人事经理</t>
  </si>
  <si>
    <t>19995245249、13505600598</t>
  </si>
  <si>
    <t>北京壳木软件有限责任公司</t>
  </si>
  <si>
    <t>蜀山区中国国际智能语音产业园1期习友路3333号中国声谷A1-19层</t>
  </si>
  <si>
    <t>海外运营支持实习生10</t>
  </si>
  <si>
    <t>英语、小语种</t>
  </si>
  <si>
    <t>2500-3000</t>
  </si>
  <si>
    <t>徐心怡、陈婷婷</t>
  </si>
  <si>
    <t>人事行政专员</t>
  </si>
  <si>
    <t>18605620518、15156029566</t>
  </si>
  <si>
    <t>200万人民币</t>
  </si>
  <si>
    <t>安徽粉笔天下培训学校有限公司</t>
  </si>
  <si>
    <t>合肥市蜀山区潜山路华地金融中心C座</t>
  </si>
  <si>
    <t>课程顾问10、公考讲师10、综合运营5</t>
  </si>
  <si>
    <t>本科及以上学历
硕士及以上学历
本科及以上学历</t>
  </si>
  <si>
    <t>综合薪酬5000-8000元/月
综合薪酬7000-10000元/月
综合薪酬7000起</t>
  </si>
  <si>
    <t>胡老师</t>
  </si>
  <si>
    <t>ahzp@fenbi.com</t>
  </si>
  <si>
    <t>安徽今朝宜居装饰工程有限公司</t>
  </si>
  <si>
    <t>安徽省合肥市包河区太湖路与铜陵路交口海顿公馆四期中央商业楼</t>
  </si>
  <si>
    <t>实习设计师10、客户经理10、家装顾问10、平面设计师10、网络客服10</t>
  </si>
  <si>
    <t>建筑装饰/环境艺术
市场营销
市场营销
建筑装饰/平面设计
市场营销/网络与新媒体</t>
  </si>
  <si>
    <t>4000-12000、5000-12000、4000-10000、4000-8000、6000-10000</t>
  </si>
  <si>
    <t>王肖遥、潘雨婷</t>
  </si>
  <si>
    <t>人力资源部经理、行政主管</t>
  </si>
  <si>
    <t>18256998582、18705659511</t>
  </si>
  <si>
    <t>1440957229@qq.com、1330084256@qq.com</t>
  </si>
  <si>
    <t>安徽万福企业管理有限责任公司</t>
  </si>
  <si>
    <t>合肥市人民万福产业园</t>
  </si>
  <si>
    <t>董事长助理1、总经理助理1、工程助理5、成本助理2、接待岗2、营销岗10</t>
  </si>
  <si>
    <t>不限、不限、土木工程、电气工程、机电类、工程管理、工程造价、不限、不限</t>
  </si>
  <si>
    <t>4500-5500</t>
  </si>
  <si>
    <t>段然</t>
  </si>
  <si>
    <t>0551-62573770</t>
  </si>
  <si>
    <t>网新科技集团有限公司</t>
  </si>
  <si>
    <t>安徽省合肥市庐阳区国轩凯旋大厦</t>
  </si>
  <si>
    <t>网销（大健康产品）10、客户经理2、招聘专员5、培训专员3、薪酬专员3</t>
  </si>
  <si>
    <t>工商管理、物流管理、物流工程、电子商务等
工商管理、物流管理、物流工程、电子商务等
人力资源管理等
人力资源管理等
人力资源管理、财务管理等</t>
  </si>
  <si>
    <t>6K-1w、6k、1.1w、5k-8k、5k-8k、5k-7k</t>
  </si>
  <si>
    <t>何世伟、柯娜、叶万年</t>
  </si>
  <si>
    <t>13215529628、18155386799、18326091920</t>
  </si>
  <si>
    <t>Bob@ibw.cn</t>
  </si>
  <si>
    <t>8000万人民币</t>
  </si>
  <si>
    <t>合肥共创商贸有限公司</t>
  </si>
  <si>
    <t>合肥市未来塔B座23层</t>
  </si>
  <si>
    <t>零售管理培训生30</t>
  </si>
  <si>
    <t>市场营销、工商管理类、商贸类等相关专业</t>
  </si>
  <si>
    <t>5000-7000</t>
  </si>
  <si>
    <t>梁月桃、张晓凤</t>
  </si>
  <si>
    <t>人力经理、人事主管</t>
  </si>
  <si>
    <t>18895343676、15856397954</t>
  </si>
  <si>
    <t>0551-64635562</t>
  </si>
  <si>
    <t>1172904889@qq.com、496271922@qq.com</t>
  </si>
  <si>
    <t>合肥嘉瑞文化艺术有限公司</t>
  </si>
  <si>
    <t>合肥市包河区洞庭湖路2588号佳源都市小区凯旋宫12幢商201室</t>
  </si>
  <si>
    <t>少儿美术老师10、少儿美术课程顾问8、少儿美术市场推广6、少儿美术行政前台4、视频剪辑1、自媒体运营1</t>
  </si>
  <si>
    <t>7000-12000、3000-5000、4000-7000</t>
  </si>
  <si>
    <t>季琴</t>
  </si>
  <si>
    <t>3万人民币</t>
  </si>
  <si>
    <t>合肥栢景朗廷酒店有限公司</t>
  </si>
  <si>
    <t>合肥市政务区怀宁路200号</t>
  </si>
  <si>
    <t>前台接待2、预订销售文员1、中餐接待2、西餐接待3</t>
  </si>
  <si>
    <t>酒店管理、旅游管理优先</t>
  </si>
  <si>
    <t>前三个月2500，第四个月开始2800</t>
  </si>
  <si>
    <t>周敏、岳宇庭</t>
  </si>
  <si>
    <t>人力资源经理、人力资源主管</t>
  </si>
  <si>
    <t>18973325312、13520861724</t>
  </si>
  <si>
    <t>0551-65688888</t>
  </si>
  <si>
    <t>www.langhamhotels.com</t>
  </si>
  <si>
    <t>300万人民币</t>
  </si>
  <si>
    <t>安徽新熹悦品牌运营管理有限公司</t>
  </si>
  <si>
    <t>合肥市蜀山区新城国际D座26楼2606室</t>
  </si>
  <si>
    <t>商务管理储备干部4、商务专员10、实习管培生5、商务顾问6、商务客服岗5</t>
  </si>
  <si>
    <t>8000-9000、7000-10000、7000-12000、8000-15000</t>
  </si>
  <si>
    <t>张庆银</t>
  </si>
  <si>
    <t>1750760129@qq.com</t>
  </si>
  <si>
    <t>合肥乐学乐成科技有限公司</t>
  </si>
  <si>
    <t>合肥市经开区繁华大道与翡翠路交叉口经开区中环城西区2楼9-11商铺</t>
  </si>
  <si>
    <t>课程顾问5、市场专员2、编程老师5、英语老师1</t>
  </si>
  <si>
    <t>市场营销、市场推广、计算机/理工科、英语</t>
  </si>
  <si>
    <t>5000-8000、5000-8000、6000-12000、6000-12000</t>
  </si>
  <si>
    <t>张成</t>
  </si>
  <si>
    <t>合肥瑞艺文化艺术有限公司</t>
  </si>
  <si>
    <t>合肥市蜀山区肥西路66号汇金大厦201-1室</t>
  </si>
  <si>
    <t>少儿英语老师8、少儿英语课程顾问6、少儿英语市场推广7、未来营地课程顾问2、未来学院老师4</t>
  </si>
  <si>
    <t>英语相关专业、专业不限、专业不限、专业不限
英语相关专业，或者雅思7.0以上</t>
  </si>
  <si>
    <t>综合月薪4000--9000
综合月薪6000--10000
综合月薪6000--10000
综合月薪7000--12000
综合月薪7000--12000</t>
  </si>
  <si>
    <t>孔德佳</t>
  </si>
  <si>
    <t>Whitney_kong@hfrise.com</t>
  </si>
  <si>
    <t>30万人民币</t>
  </si>
  <si>
    <t>合肥精阁装饰装修工程有限公司</t>
  </si>
  <si>
    <t>包河区南屏路与祁门路交叉口东西120米</t>
  </si>
  <si>
    <t>设计师5、设计师助理5、客户经理10</t>
  </si>
  <si>
    <t>5000-8000</t>
  </si>
  <si>
    <t>王艳、冯志萍、产新军、任聪</t>
  </si>
  <si>
    <t>市场总监</t>
  </si>
  <si>
    <t>15156579195、19810951873、18255144632、17867427362</t>
  </si>
  <si>
    <t>合肥佰创供应链服务有限公司</t>
  </si>
  <si>
    <t>合肥市经开区开发区莲花路819号莲花科技创新产业园F307室</t>
  </si>
  <si>
    <t>外贸采购专员2</t>
  </si>
  <si>
    <t>国际贸易专业</t>
  </si>
  <si>
    <t>交通运输、仓储和邮政业</t>
  </si>
  <si>
    <t>万勇、史大江</t>
  </si>
  <si>
    <t>总经理、人事经理</t>
  </si>
  <si>
    <t>18019986867、13605512964</t>
  </si>
  <si>
    <t>亳州古井销售有限公司</t>
  </si>
  <si>
    <t>安徽省亳州市谯城区古井镇</t>
  </si>
  <si>
    <t>营销委培生100</t>
  </si>
  <si>
    <t>大专及以上</t>
  </si>
  <si>
    <t>6000-8000</t>
  </si>
  <si>
    <t>王开锐</t>
  </si>
  <si>
    <t>皖A 723K9</t>
  </si>
  <si>
    <t>8486.44万人民币</t>
  </si>
  <si>
    <t>合肥安托斯坦教育科技有限公司</t>
  </si>
  <si>
    <t>合肥市新站区新华路星火农贸市场办公249、250室</t>
  </si>
  <si>
    <t>小学数学教师10、初中数学教师10、物理教师3、幼少儿英语教师10、新概念英语教师10、绘本老师5、书法老师5、教务行政2、人事专员2</t>
  </si>
  <si>
    <t>专业不限、无需教资
专业不限、无需教资
专业不限、无需教资
英语相关专业、无需教资
英语相关专业、无需教资
艺术相关专业，学前教育、表演优先
书法相关专业
不限
人力资源、应用心理学</t>
  </si>
  <si>
    <t>8k-12k</t>
  </si>
  <si>
    <t>胡文正</t>
  </si>
  <si>
    <t>huwenzheng1995@qq.com</t>
  </si>
  <si>
    <t>安徽麦吉食品有限公司</t>
  </si>
  <si>
    <t>安徽省阜阳市颍州区阜合产业园区天柱山路12号</t>
  </si>
  <si>
    <t>统计员1、技术研发2、品控2、储备干部5</t>
  </si>
  <si>
    <t>统计学及相关专业、食品科学及工程、食品质量与安全、食品生产相关专业</t>
  </si>
  <si>
    <t>4000-6000、6000-8000、4000-6000、4000-6000</t>
  </si>
  <si>
    <t>张伟</t>
  </si>
  <si>
    <t>人事行政经理</t>
  </si>
  <si>
    <t>18107912003@163.com</t>
  </si>
  <si>
    <t>合肥课工场教育科技有限公司</t>
  </si>
  <si>
    <t>经开区中环城CBD</t>
  </si>
  <si>
    <t>UI/UE设计师5、Web全栈工程师5、JAVA开发工程师5、嵌入式开发工程师5</t>
  </si>
  <si>
    <t>设计类相关专业
计算机相关专业
计算机相关专业
电子信息相关专业</t>
  </si>
  <si>
    <t>4000-8000</t>
  </si>
  <si>
    <t>武俊康</t>
  </si>
  <si>
    <t>1770891409@qq.com</t>
  </si>
  <si>
    <t>合肥市洲瑞电子科技有限公司</t>
  </si>
  <si>
    <t>合肥市包河区新都会环球广场7层</t>
  </si>
  <si>
    <t>运营助理8、综合实习生/助理20、储备干部5、财务助理5</t>
  </si>
  <si>
    <t>3500-5000、3500-5000、4000-6000、2500-3500</t>
  </si>
  <si>
    <t>张福友</t>
  </si>
  <si>
    <t>经理</t>
  </si>
  <si>
    <t>0551-62102212</t>
  </si>
  <si>
    <t>合肥正然汽车服务有限公司</t>
  </si>
  <si>
    <t>经开区森隆工业园4301号</t>
  </si>
  <si>
    <t>营销专员15、维修顾问助理15、汽车维修人员15、出纳2</t>
  </si>
  <si>
    <t>3000-10000、3000-10000、1800-3000、3000-4500</t>
  </si>
  <si>
    <t>李婷</t>
  </si>
  <si>
    <t>0551-63773853</t>
  </si>
  <si>
    <t>841368314@qq.com</t>
  </si>
  <si>
    <t>安徽仟吉食品有限公司</t>
  </si>
  <si>
    <t>包河经济开发区太原路12号合肥顶点食品有限公司3层整层</t>
  </si>
  <si>
    <t>储备店长20、烘焙技术管培生10、渠道销售2</t>
  </si>
  <si>
    <t>专科及以上</t>
  </si>
  <si>
    <t>4-6k、3.5-9k、4-9k</t>
  </si>
  <si>
    <t>时佩娟、石银海</t>
  </si>
  <si>
    <t>招聘专员、招聘主管</t>
  </si>
  <si>
    <t>17334547996、15755107062</t>
  </si>
  <si>
    <t>合肥美禾婴幼儿托育服务有限公司</t>
  </si>
  <si>
    <t>合肥市包河区洞庭湖路2586号佳源都市小区凯旋宫12幢商201</t>
  </si>
  <si>
    <t>托育老师10、托育课程顾问4、托育行政前台2</t>
  </si>
  <si>
    <t>学前教育相关专业
专业不限
专业不限</t>
  </si>
  <si>
    <t>综合3000-7000
综合5000-12000
综合3000-5000</t>
  </si>
  <si>
    <t>许蕾</t>
  </si>
  <si>
    <t>合肥律英网络科技有限公司</t>
  </si>
  <si>
    <t>肥西县玉兰大道26号赛创中安科创园</t>
  </si>
  <si>
    <t>总经理助理1、运营专员5、法律咨询客服3、文案助理2、人事行政专员/助理2</t>
  </si>
  <si>
    <t>工商管理/营销/人力资源/中文等专业优先
专业不限，营销、电商、外贸等专业优先
不限
专业不限，新闻、广告、中文等优先
不限</t>
  </si>
  <si>
    <t>5000-7000
4000-8000
4000-9000
4000-6000
4000-5000</t>
  </si>
  <si>
    <t>盛超、刘嘉丽</t>
  </si>
  <si>
    <t>人力资源主管、人力资源专员</t>
  </si>
  <si>
    <t>15375200360、19159042591</t>
  </si>
  <si>
    <t>2801912834@qq.com</t>
  </si>
  <si>
    <t>沈阳融联商务服务有限公司合肥分公司</t>
  </si>
  <si>
    <t>合肥市蜀山区望江西路203号金色名郡首座2006</t>
  </si>
  <si>
    <t>银行话务员10</t>
  </si>
  <si>
    <t>6000-15000</t>
  </si>
  <si>
    <t>熊经理</t>
  </si>
  <si>
    <t>xiongzhimeng@rlxyk.com</t>
  </si>
  <si>
    <t>合肥桐商泰客酒店管理有限公司</t>
  </si>
  <si>
    <t>合肥市经开区北海路630号</t>
  </si>
  <si>
    <t>管理培训生5</t>
  </si>
  <si>
    <t>3000-4000</t>
  </si>
  <si>
    <t>孙毅</t>
  </si>
  <si>
    <t>人力资源部经理</t>
  </si>
  <si>
    <t>0551-67122222</t>
  </si>
  <si>
    <t>安徽玉臻科技集团有限公司</t>
  </si>
  <si>
    <t>合肥市瑶海区和平路中建大厦</t>
  </si>
  <si>
    <t>管培生30、客服专员50、合规专员10、风控专员10</t>
  </si>
  <si>
    <t>5-8K、5-8K、5-8K、6-10K</t>
  </si>
  <si>
    <t>葛格、张咪咪</t>
  </si>
  <si>
    <t>17855011695、13002398608</t>
  </si>
  <si>
    <t>gege@yzzichan.com</t>
  </si>
  <si>
    <t>安徽英孚特通信技术有限公司</t>
  </si>
  <si>
    <t>安徽省合肥市蜀山区中侨中心A座2309室</t>
  </si>
  <si>
    <t>储备干部15、中国移动营业厅台席
 15、华为授权店销售顾问10</t>
  </si>
  <si>
    <t>5-8k、6-10K
5-8K</t>
  </si>
  <si>
    <t>张林</t>
  </si>
  <si>
    <t>安徽一数一人工智能科技有限公司</t>
  </si>
  <si>
    <t>蜀山区白莲岩路和渡仙桥路交叉口西北角御联行柘鑫科技园2楼</t>
  </si>
  <si>
    <t>人工智能训练师10、数据标注工程师10、人事招聘2</t>
  </si>
  <si>
    <t>人工智能学院、商学院、文法学院专业
人工智能学院、商学院、文法学院专业
市场营销</t>
  </si>
  <si>
    <t>4000-6000
4000-6000
5000-8000</t>
  </si>
  <si>
    <t>吴长青</t>
  </si>
  <si>
    <t>招聘经理</t>
  </si>
  <si>
    <t>15055550112</t>
  </si>
  <si>
    <t>合肥众康健康体检中心有限公司</t>
  </si>
  <si>
    <t>长丰县蒙城北路与金梅路交口向西1.2km</t>
  </si>
  <si>
    <t>客户经理20、护士10、管培生1、抖音运营推广1</t>
  </si>
  <si>
    <t>专业不限
护理专业
文秘、汉语言等
专业不限
专业不限</t>
  </si>
  <si>
    <t>7k-12k、2k-4k、3k-6k、5k-8k、6k-10k</t>
  </si>
  <si>
    <t>董萍</t>
  </si>
  <si>
    <t>2357426635@qq.com</t>
  </si>
  <si>
    <t>2550万人民币</t>
  </si>
  <si>
    <t>合肥铭舟房地产经纪有限公司</t>
  </si>
  <si>
    <t>合肥市经济技术开发区翡翠路东，丹霞路南蓝色湖畔高层2幢108室中墅地产</t>
  </si>
  <si>
    <t>门店经纪人20</t>
  </si>
  <si>
    <t>房地产业</t>
  </si>
  <si>
    <t>程莉、毕涛</t>
  </si>
  <si>
    <t>门店助理、门店店长</t>
  </si>
  <si>
    <t>18156479968、15375147990</t>
  </si>
  <si>
    <t>2769302847@qq.com</t>
  </si>
  <si>
    <t>合肥天仁服饰有限公司</t>
  </si>
  <si>
    <t>新站区新蚌埠路佳海工业城B29印象树女装</t>
  </si>
  <si>
    <t>平面设计师5、摄影师5、商品/数据专员10、督导20、服装搭配师100</t>
  </si>
  <si>
    <t>设计、视频与剪辑、计算机运用、市场营销、市场营销</t>
  </si>
  <si>
    <t>7000-10000、8000-12000、7000-10000、9000-14000、5000-8000</t>
  </si>
  <si>
    <t>刘扬、吴红</t>
  </si>
  <si>
    <t>15005644919、13856501035</t>
  </si>
  <si>
    <t>798780845@qq.com</t>
  </si>
  <si>
    <t>南京一咻教育科技发展有限公司滁州分公司</t>
  </si>
  <si>
    <t>滁州市</t>
  </si>
  <si>
    <t>安徽省滁州市南谯区中都大道1577号</t>
  </si>
  <si>
    <t>任课教师7</t>
  </si>
  <si>
    <t>数学、英语、语文、新能源汽车</t>
  </si>
  <si>
    <t>5500-7000</t>
  </si>
  <si>
    <t>周菊</t>
  </si>
  <si>
    <t>教学主任</t>
  </si>
  <si>
    <t>安徽方林装饰工程有限公司</t>
  </si>
  <si>
    <t>蜀山区望江西路与潜山路交口</t>
  </si>
  <si>
    <t>销售经理10、设计师助理10</t>
  </si>
  <si>
    <t>市场行销</t>
  </si>
  <si>
    <t>5K-10K、1k-3k</t>
  </si>
  <si>
    <t>韩阳春</t>
  </si>
  <si>
    <t>2500万人民币</t>
  </si>
  <si>
    <t>安徽联升餐厅食品有限公司合肥欧风街餐厅</t>
  </si>
  <si>
    <t>合肥市经开区北海路与金寨路交口欧风街</t>
  </si>
  <si>
    <t>见习经理10、员工组长10、兼职员工10</t>
  </si>
  <si>
    <t>3500
3000
12.8/小时</t>
  </si>
  <si>
    <t>董珊珊、李菊</t>
  </si>
  <si>
    <t>店长、接待员</t>
  </si>
  <si>
    <t>17756062602、18255192647</t>
  </si>
  <si>
    <t>0551-62836850</t>
  </si>
  <si>
    <t>安徽中皖辉达信息服务股份有限公司</t>
  </si>
  <si>
    <t>合肥市庐阳区东怡金融广场B座辉达服务大厅二层</t>
  </si>
  <si>
    <t>房产销售专员15、房产经纪人10</t>
  </si>
  <si>
    <t>经济贸易、工商管理</t>
  </si>
  <si>
    <t>4000-15000</t>
  </si>
  <si>
    <t>鲁军、孙文</t>
  </si>
  <si>
    <t>主管</t>
  </si>
  <si>
    <t>13965030352、13865919473</t>
  </si>
  <si>
    <t>12196万人民币</t>
  </si>
  <si>
    <t>合肥顾盼商贸有限公司</t>
  </si>
  <si>
    <t>合肥市包河区盛铖大厦606室</t>
  </si>
  <si>
    <t>摄像摄像师10、运营助理10、小红书抖音PR10</t>
  </si>
  <si>
    <t>5000-12000、4000-8000、4000-7000、4000-7000</t>
  </si>
  <si>
    <t>杨阳</t>
  </si>
  <si>
    <t>人事总监</t>
  </si>
  <si>
    <t>合肥胜仕辉煌网络科技有限公司</t>
  </si>
  <si>
    <t>庐阳区汲桥路288号</t>
  </si>
  <si>
    <t>主持人5、文员5、剪辑师2、摄影师1</t>
  </si>
  <si>
    <t>6000、4000、4500、5000</t>
  </si>
  <si>
    <t>靳继明、徐兴涛</t>
  </si>
  <si>
    <t>总监、人事</t>
  </si>
  <si>
    <t>18056058383、18860427537</t>
  </si>
  <si>
    <r>
      <rPr>
        <sz val="10"/>
        <rFont val="宋体"/>
        <charset val="134"/>
      </rPr>
      <t>100</t>
    </r>
    <r>
      <rPr>
        <sz val="10"/>
        <color theme="1"/>
        <rFont val="宋体"/>
        <charset val="134"/>
      </rPr>
      <t>万人民币</t>
    </r>
  </si>
  <si>
    <t>合肥市蜀山区庐神州甄选百货商行</t>
  </si>
  <si>
    <t>蜀山区黄山路新华学府花园商铺4-206</t>
  </si>
  <si>
    <t>电商社群运营专员15、旅游专员2</t>
  </si>
  <si>
    <t>不限、旅游与会展学院</t>
  </si>
  <si>
    <t>5000-12000、4000-8000</t>
  </si>
  <si>
    <t>唐文娟</t>
  </si>
  <si>
    <t>个体工商户</t>
  </si>
  <si>
    <t>安徽迪科数金科技有限公司</t>
  </si>
  <si>
    <t>合肥市高新区云飞路66号天源迪科科技园</t>
  </si>
  <si>
    <t>人事招聘10、银行金融风控岗10、资产保全专员5</t>
  </si>
  <si>
    <t>6k-8k、5k-7k、4k-6k</t>
  </si>
  <si>
    <t>张朱宇飞、张莹莹</t>
  </si>
  <si>
    <t>18654131373、15256986553</t>
  </si>
  <si>
    <t>6000万人民币</t>
  </si>
  <si>
    <t>上海博若森装饰工程有限公司合肥分公司</t>
  </si>
  <si>
    <t>合肥市瑶海区胜利路与凤阳路交口元一时代广场商铺F2A-39、40、43、45</t>
  </si>
  <si>
    <t>家装跟单客服、设计师助理、人事行政助理</t>
  </si>
  <si>
    <t>4000-15000、1000-1500、3000+</t>
  </si>
  <si>
    <t>合肥乐富强房地产开发有限公司合肥铂悦酒店</t>
  </si>
  <si>
    <t>合肥市创新大道229号</t>
  </si>
  <si>
    <t>销售主任2、餐饮服务员10、楼层服务员10、前台接待10、礼宾员10</t>
  </si>
  <si>
    <t>3000-5000
3000-5000
3000-5000
3000-5000
4000-6000</t>
  </si>
  <si>
    <t>张瑜</t>
  </si>
  <si>
    <t>人事经理</t>
  </si>
  <si>
    <t>安徽跃动体育产业发展有限公司</t>
  </si>
  <si>
    <t>合肥市包河区南二环与马鞍山路交口新都会环球广场2301室</t>
  </si>
  <si>
    <t>项目助理、设计助理</t>
  </si>
  <si>
    <t>3.5K以上、4K-7K</t>
  </si>
  <si>
    <t>陈女士</t>
  </si>
  <si>
    <t>合肥云权文化传媒有限公司</t>
  </si>
  <si>
    <t>合肥市瑶海区站西路宝文国际24楼2408</t>
  </si>
  <si>
    <t>运营专员3、短视频达人10、
主播20</t>
  </si>
  <si>
    <t>电子商务，互联网，数字媒体等
不限
不限</t>
  </si>
  <si>
    <t>4000、6000、7000</t>
  </si>
  <si>
    <t>申亮</t>
  </si>
  <si>
    <t>合肥市寻湘地带企业管理有限公司</t>
  </si>
  <si>
    <t>合肥市包河区南二环路与宿松路交口绿地中心D座2505室</t>
  </si>
  <si>
    <t>管培生30、储备店长30</t>
  </si>
  <si>
    <t>张倩、张丹丹、唐婷</t>
  </si>
  <si>
    <t>人事经理、人事主管、人事专员</t>
  </si>
  <si>
    <t>15855110296、18856237861、18715083271</t>
  </si>
  <si>
    <t>合肥莱斯购互联网科技有限公司</t>
  </si>
  <si>
    <t>合肥市包河区马鞍山路绿地赢海大厦C座815</t>
  </si>
  <si>
    <t>运营助理4、储备干部5、销售代表5、行政人事2</t>
  </si>
  <si>
    <t>4800-8800、4800-9000、4800-9800、3000-4500</t>
  </si>
  <si>
    <t>苗侨伟、陈孝佳</t>
  </si>
  <si>
    <t>经理、人事</t>
  </si>
  <si>
    <t>17637815527、17333120513</t>
  </si>
  <si>
    <t>合肥鑫山行房地产经纪有限公司岭湖墅分公司</t>
  </si>
  <si>
    <t>高新区岭湖墅东门</t>
  </si>
  <si>
    <t>店面BP3、新媒体运营1、房地产经纪人10</t>
  </si>
  <si>
    <t>4000、5000-7000、3000-5000</t>
  </si>
  <si>
    <t>房地产行业</t>
  </si>
  <si>
    <t>杨如玉</t>
  </si>
  <si>
    <t>BP</t>
  </si>
  <si>
    <t>广东华浔品味装饰集团合肥有限公司</t>
  </si>
  <si>
    <t>黄山路与科学大道交口蓝鼎海棠湾13幢301室</t>
  </si>
  <si>
    <t>家装顾问20、设计师10、设计师助理5、市场部经理5</t>
  </si>
  <si>
    <t>设计相关专业</t>
  </si>
  <si>
    <t>4000+
10000+
40000+
8000+</t>
  </si>
  <si>
    <t>秦德武、周淑静</t>
  </si>
  <si>
    <t>市场部主管、人事</t>
  </si>
  <si>
    <t>15856869223、18326073503</t>
  </si>
  <si>
    <t>合肥合乐家文化传播有限公司</t>
  </si>
  <si>
    <t>庐阳区北一环财富广场B座东楼1603室</t>
  </si>
  <si>
    <t>早教顾问10、现场销售20</t>
  </si>
  <si>
    <t>4-8k+、4-8k+</t>
  </si>
  <si>
    <t>江女士、李女士</t>
  </si>
  <si>
    <t>15375279015、15256297288</t>
  </si>
  <si>
    <t>合肥明珠悦居酒店管理有限公司</t>
  </si>
  <si>
    <t>合肥市经开区繁华大道258号</t>
  </si>
  <si>
    <t>各部门文员1、服务中心文员1、礼宾员2、行政酒廊接待2、高级前台接待2、VIP接待5</t>
  </si>
  <si>
    <t>酒店管理/旅游管理</t>
  </si>
  <si>
    <t>3000-3500、3000-3300、4000-5000、3000-3500、3000-3300</t>
  </si>
  <si>
    <t>何雪蕾、康安</t>
  </si>
  <si>
    <t>人事经理、人事协调员</t>
  </si>
  <si>
    <t>13675608027、18815605469</t>
  </si>
  <si>
    <t>hexuelei@hfmz.com</t>
  </si>
  <si>
    <t>合肥恒先网络科技有限公司</t>
  </si>
  <si>
    <t>合肥经开区明珠广场尚泽大都会E座801、802、807、901室</t>
  </si>
  <si>
    <t>千川投手10、助理/场控13</t>
  </si>
  <si>
    <t>6-1W+提成+餐补+夜班补贴
6-1W+提成+餐补+夜班补贴
5-8k+绩效奖+餐补
5-8K+提成+餐补+夜班补贴</t>
  </si>
  <si>
    <t>金国成、程娇柔</t>
  </si>
  <si>
    <t>hrbp</t>
  </si>
  <si>
    <t>13818371582、18956593144</t>
  </si>
  <si>
    <t>13818371582@126.com</t>
  </si>
  <si>
    <t>108万人民币</t>
  </si>
  <si>
    <t>安徽米柚文化传媒有限公司</t>
  </si>
  <si>
    <t>合肥市蜀山区望江综合楼2单元704室</t>
  </si>
  <si>
    <t>人事2</t>
  </si>
  <si>
    <t>6000、3000</t>
  </si>
  <si>
    <t>程少军、祁海戈</t>
  </si>
  <si>
    <t>19156568935、13956432738</t>
  </si>
  <si>
    <t>353752497@qq.com</t>
  </si>
  <si>
    <t>合肥市百晖实业有限公司洲际酒店</t>
  </si>
  <si>
    <t>合肥市蜀山区潜山路888号</t>
  </si>
  <si>
    <t>前台接待3、行李员3、中西餐厅接待6、销售1</t>
  </si>
  <si>
    <t>大专</t>
  </si>
  <si>
    <t>3000元/月+提成</t>
  </si>
  <si>
    <t>张帆</t>
  </si>
  <si>
    <t>招聘副经理</t>
  </si>
  <si>
    <t>0551-65900977</t>
  </si>
  <si>
    <t>zoe.zhang@intercontinentalhefei.com</t>
  </si>
  <si>
    <t>深圳市银雁科技有限公司合肥分公司</t>
  </si>
  <si>
    <t>滨湖区</t>
  </si>
  <si>
    <t>合肥滨湖新区联投V中心B座703室</t>
  </si>
  <si>
    <t>管培生3、大堂经理（银行）8、人保客服岗15</t>
  </si>
  <si>
    <t>市场营销，经济学，工商管理类
不限
不限</t>
  </si>
  <si>
    <t>5000-8000、4500-5000、5000-5500</t>
  </si>
  <si>
    <t>王群、李培姣</t>
  </si>
  <si>
    <t>招聘经理、HR专员</t>
  </si>
  <si>
    <t>18109693292、13063381009</t>
  </si>
  <si>
    <t>ahwqun@yykj.com、ahlpjiao@yykj.com</t>
  </si>
  <si>
    <t>安徽智能应用职教集团有限公司</t>
  </si>
  <si>
    <t>合肥市庐阳区长江中路419号省团校院内青年报社老二楼</t>
  </si>
  <si>
    <t>教师管培生10</t>
  </si>
  <si>
    <t>孙敏</t>
  </si>
  <si>
    <t>安徽德道咨询服务有限公司</t>
  </si>
  <si>
    <t>滨湖金融B3栋1903室</t>
  </si>
  <si>
    <t>驻场项目经理10、兼职直播20、实习生10、探店达人10</t>
  </si>
  <si>
    <t>10000、5000、3000、3000</t>
  </si>
  <si>
    <t>桑守付</t>
  </si>
  <si>
    <t>安徽中设明德会展有限公司</t>
  </si>
  <si>
    <t>合肥市经开区天都路129号中设创意产业园</t>
  </si>
  <si>
    <t>市场专员10、销售顾问10、营销策划2、展览设计师2</t>
  </si>
  <si>
    <t>不限、不限
汉语言文学、新闻学、会展、广告、营销等
设计类相关</t>
  </si>
  <si>
    <t>4500-6500、4500-6500、5000-7000、5000-7000</t>
  </si>
  <si>
    <t>居民服务、修理和其他服务业</t>
  </si>
  <si>
    <t>陈娟娟、叶玉兰</t>
  </si>
  <si>
    <t>人事总监、主管</t>
  </si>
  <si>
    <t>15555474131、15715698835</t>
  </si>
  <si>
    <t>0551-62571335</t>
  </si>
  <si>
    <t>安徽华强建设集团有限公司</t>
  </si>
  <si>
    <t>合肥高新区望江西路鲲鹏国际广场</t>
  </si>
  <si>
    <t>行政专员2、置业顾问4、行政内勤（黄山祁门）1、财务出纳2、工程资料员1</t>
  </si>
  <si>
    <t>汉语言文学等专业、专业不限、专业不限
财务相关专业
土建类相关专业</t>
  </si>
  <si>
    <t>4000-4500
4500+提成
4000-4500
4000-4500
4000-4500</t>
  </si>
  <si>
    <t>张先生</t>
  </si>
  <si>
    <t>HRM</t>
  </si>
  <si>
    <t>0551-64238599</t>
  </si>
  <si>
    <t>5098万人民币</t>
  </si>
  <si>
    <t>阳光人寿保险股份有限公司合肥电话销售中心</t>
  </si>
  <si>
    <t>蜀山区南二环与金寨路交叉口安粮国贸3603-07</t>
  </si>
  <si>
    <t>管培生10、科大电销专员</t>
  </si>
  <si>
    <t>经济学、不限</t>
  </si>
  <si>
    <t>4000+、5000+</t>
  </si>
  <si>
    <t>管雪炎、丁慧</t>
  </si>
  <si>
    <t>招聘经理、销售经理</t>
  </si>
  <si>
    <t>18055669360、15212438608</t>
  </si>
  <si>
    <t>0551-63511310</t>
  </si>
  <si>
    <t>华图教育科技有限公司合肥分公司</t>
  </si>
  <si>
    <t>合肥市蜀山区长江西路814号华图教育</t>
  </si>
  <si>
    <t>管培生20、辅导老师10、专职老师20、学习顾问10、课程顾问10</t>
  </si>
  <si>
    <t>8k-10k、6k-8k、8k-10k、6-8k、6-10k</t>
  </si>
  <si>
    <t>车晶晶、高兰星</t>
  </si>
  <si>
    <t>招聘经理、招聘专员</t>
  </si>
  <si>
    <t>13866768270、16605641620</t>
  </si>
  <si>
    <t>chejj@huatu.com</t>
  </si>
  <si>
    <t>通威太阳能（安徽）有限公司</t>
  </si>
  <si>
    <t>合肥市高新区长宁大道888号</t>
  </si>
  <si>
    <t>实习生20、设备技术员10、工艺技术员10</t>
  </si>
  <si>
    <t>理工专业
机械/机电/计算机/电气
化学/新能源/材料/化工</t>
  </si>
  <si>
    <t>6-7K
7-8K
7-8K</t>
  </si>
  <si>
    <t>陈孝兰</t>
  </si>
  <si>
    <t>20000万人民币</t>
  </si>
  <si>
    <t>高新科技企业</t>
  </si>
  <si>
    <t>华西证券股份有限公司合肥长江西路证券营业部</t>
  </si>
  <si>
    <t>蜀山区长江西路287号万科金城国际10层</t>
  </si>
  <si>
    <t>渠道经理10、财富管理顾问10、投资顾问10</t>
  </si>
  <si>
    <t>方梦宇、孙宜杰</t>
  </si>
  <si>
    <t>市场总监、区域总监</t>
  </si>
  <si>
    <t>17318535184、17355171655</t>
  </si>
  <si>
    <t>合肥大学2024届毕业生校园招聘会参会企业信息表</t>
  </si>
  <si>
    <t>单位名称</t>
  </si>
  <si>
    <t>需求岗位名称和数量</t>
  </si>
  <si>
    <t>招聘总人数</t>
  </si>
  <si>
    <t>招聘所需专业</t>
  </si>
  <si>
    <t>单位地址</t>
  </si>
  <si>
    <t>联系人</t>
  </si>
  <si>
    <t>联系电话</t>
  </si>
  <si>
    <t>邮箱</t>
  </si>
  <si>
    <t>企业性质（民营、国企、500强、上市公司等）</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</si>
</sst>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1">
    <font>
      <sz val="11"/>
      <color theme="1"/>
      <name val="宋体"/>
      <charset val="134"/>
      <scheme val="minor"/>
    </font>
    <font>
      <sz val="11"/>
      <name val="宋体"/>
      <charset val="134"/>
    </font>
    <font>
      <sz val="11"/>
      <color rgb="FFFF0000"/>
      <name val="宋体"/>
      <charset val="134"/>
    </font>
    <font>
      <b/>
      <sz val="14"/>
      <name val="宋体"/>
      <charset val="134"/>
    </font>
    <font>
      <sz val="10"/>
      <name val="宋体"/>
      <charset val="134"/>
    </font>
    <font>
      <sz val="10"/>
      <color theme="1"/>
      <name val="宋体"/>
      <charset val="134"/>
      <scheme val="minor"/>
    </font>
    <font>
      <sz val="10"/>
      <color theme="1"/>
      <name val="宋体"/>
      <charset val="134"/>
    </font>
    <font>
      <u/>
      <sz val="11"/>
      <color rgb="FF0000FF"/>
      <name val="宋体"/>
      <charset val="0"/>
      <scheme val="minor"/>
    </font>
    <font>
      <u/>
      <sz val="11"/>
      <color rgb="FF800080"/>
      <name val="宋体"/>
      <charset val="0"/>
      <scheme val="minor"/>
    </font>
    <font>
      <sz val="10.5"/>
      <color theme="1"/>
      <name val="宋体"/>
      <charset val="134"/>
    </font>
    <font>
      <sz val="10.45"/>
      <color rgb="FF000000"/>
      <name val="宋体"/>
      <charset val="134"/>
    </font>
    <font>
      <sz val="10"/>
      <name val="宋体"/>
      <charset val="134"/>
      <scheme val="minor"/>
    </font>
    <font>
      <u/>
      <sz val="11"/>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indexed="8"/>
      <name val="宋体"/>
      <charset val="134"/>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0" fillId="2" borderId="4" applyNumberFormat="0" applyFont="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5" applyNumberFormat="0" applyFill="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8" fillId="0" borderId="0" applyNumberFormat="0" applyFill="0" applyBorder="0" applyAlignment="0" applyProtection="0">
      <alignment vertical="center"/>
    </xf>
    <xf numFmtId="0" fontId="19" fillId="3" borderId="7" applyNumberFormat="0" applyAlignment="0" applyProtection="0">
      <alignment vertical="center"/>
    </xf>
    <xf numFmtId="0" fontId="20" fillId="4" borderId="8" applyNumberFormat="0" applyAlignment="0" applyProtection="0">
      <alignment vertical="center"/>
    </xf>
    <xf numFmtId="0" fontId="21" fillId="4" borderId="7" applyNumberFormat="0" applyAlignment="0" applyProtection="0">
      <alignment vertical="center"/>
    </xf>
    <xf numFmtId="0" fontId="22" fillId="5" borderId="9" applyNumberFormat="0" applyAlignment="0" applyProtection="0">
      <alignment vertical="center"/>
    </xf>
    <xf numFmtId="0" fontId="23" fillId="0" borderId="10" applyNumberFormat="0" applyFill="0" applyAlignment="0" applyProtection="0">
      <alignment vertical="center"/>
    </xf>
    <xf numFmtId="0" fontId="24" fillId="0" borderId="11" applyNumberFormat="0" applyFill="0" applyAlignment="0" applyProtection="0">
      <alignment vertical="center"/>
    </xf>
    <xf numFmtId="0" fontId="25" fillId="6" borderId="0" applyNumberFormat="0" applyBorder="0" applyAlignment="0" applyProtection="0">
      <alignment vertical="center"/>
    </xf>
    <xf numFmtId="0" fontId="26" fillId="7" borderId="0" applyNumberFormat="0" applyBorder="0" applyAlignment="0" applyProtection="0">
      <alignment vertical="center"/>
    </xf>
    <xf numFmtId="0" fontId="27" fillId="8" borderId="0" applyNumberFormat="0" applyBorder="0" applyAlignment="0" applyProtection="0">
      <alignment vertical="center"/>
    </xf>
    <xf numFmtId="0" fontId="28" fillId="9" borderId="0" applyNumberFormat="0" applyBorder="0" applyAlignment="0" applyProtection="0">
      <alignment vertical="center"/>
    </xf>
    <xf numFmtId="0" fontId="29" fillId="10" borderId="0" applyNumberFormat="0" applyBorder="0" applyAlignment="0" applyProtection="0">
      <alignment vertical="center"/>
    </xf>
    <xf numFmtId="0" fontId="29" fillId="11" borderId="0" applyNumberFormat="0" applyBorder="0" applyAlignment="0" applyProtection="0">
      <alignment vertical="center"/>
    </xf>
    <xf numFmtId="0" fontId="28" fillId="12" borderId="0" applyNumberFormat="0" applyBorder="0" applyAlignment="0" applyProtection="0">
      <alignment vertical="center"/>
    </xf>
    <xf numFmtId="0" fontId="28" fillId="13" borderId="0" applyNumberFormat="0" applyBorder="0" applyAlignment="0" applyProtection="0">
      <alignment vertical="center"/>
    </xf>
    <xf numFmtId="0" fontId="29" fillId="14" borderId="0" applyNumberFormat="0" applyBorder="0" applyAlignment="0" applyProtection="0">
      <alignment vertical="center"/>
    </xf>
    <xf numFmtId="0" fontId="29" fillId="15" borderId="0" applyNumberFormat="0" applyBorder="0" applyAlignment="0" applyProtection="0">
      <alignment vertical="center"/>
    </xf>
    <xf numFmtId="0" fontId="28" fillId="16" borderId="0" applyNumberFormat="0" applyBorder="0" applyAlignment="0" applyProtection="0">
      <alignment vertical="center"/>
    </xf>
    <xf numFmtId="0" fontId="28" fillId="17" borderId="0" applyNumberFormat="0" applyBorder="0" applyAlignment="0" applyProtection="0">
      <alignment vertical="center"/>
    </xf>
    <xf numFmtId="0" fontId="29" fillId="18" borderId="0" applyNumberFormat="0" applyBorder="0" applyAlignment="0" applyProtection="0">
      <alignment vertical="center"/>
    </xf>
    <xf numFmtId="0" fontId="29" fillId="19" borderId="0" applyNumberFormat="0" applyBorder="0" applyAlignment="0" applyProtection="0">
      <alignment vertical="center"/>
    </xf>
    <xf numFmtId="0" fontId="28" fillId="20" borderId="0" applyNumberFormat="0" applyBorder="0" applyAlignment="0" applyProtection="0">
      <alignment vertical="center"/>
    </xf>
    <xf numFmtId="0" fontId="28" fillId="21" borderId="0" applyNumberFormat="0" applyBorder="0" applyAlignment="0" applyProtection="0">
      <alignment vertical="center"/>
    </xf>
    <xf numFmtId="0" fontId="29" fillId="22" borderId="0" applyNumberFormat="0" applyBorder="0" applyAlignment="0" applyProtection="0">
      <alignment vertical="center"/>
    </xf>
    <xf numFmtId="0" fontId="29" fillId="23" borderId="0" applyNumberFormat="0" applyBorder="0" applyAlignment="0" applyProtection="0">
      <alignment vertical="center"/>
    </xf>
    <xf numFmtId="0" fontId="28" fillId="24" borderId="0" applyNumberFormat="0" applyBorder="0" applyAlignment="0" applyProtection="0">
      <alignment vertical="center"/>
    </xf>
    <xf numFmtId="0" fontId="28" fillId="25" borderId="0" applyNumberFormat="0" applyBorder="0" applyAlignment="0" applyProtection="0">
      <alignment vertical="center"/>
    </xf>
    <xf numFmtId="0" fontId="29" fillId="26" borderId="0" applyNumberFormat="0" applyBorder="0" applyAlignment="0" applyProtection="0">
      <alignment vertical="center"/>
    </xf>
    <xf numFmtId="0" fontId="29" fillId="27" borderId="0" applyNumberFormat="0" applyBorder="0" applyAlignment="0" applyProtection="0">
      <alignment vertical="center"/>
    </xf>
    <xf numFmtId="0" fontId="28" fillId="28" borderId="0" applyNumberFormat="0" applyBorder="0" applyAlignment="0" applyProtection="0">
      <alignment vertical="center"/>
    </xf>
    <xf numFmtId="0" fontId="28" fillId="29" borderId="0" applyNumberFormat="0" applyBorder="0" applyAlignment="0" applyProtection="0">
      <alignment vertical="center"/>
    </xf>
    <xf numFmtId="0" fontId="29" fillId="30" borderId="0" applyNumberFormat="0" applyBorder="0" applyAlignment="0" applyProtection="0">
      <alignment vertical="center"/>
    </xf>
    <xf numFmtId="0" fontId="29" fillId="31" borderId="0" applyNumberFormat="0" applyBorder="0" applyAlignment="0" applyProtection="0">
      <alignment vertical="center"/>
    </xf>
    <xf numFmtId="0" fontId="28" fillId="32" borderId="0" applyNumberFormat="0" applyBorder="0" applyAlignment="0" applyProtection="0">
      <alignment vertical="center"/>
    </xf>
    <xf numFmtId="0" fontId="30" fillId="0" borderId="0">
      <alignment vertical="center"/>
    </xf>
    <xf numFmtId="0" fontId="0" fillId="0" borderId="0">
      <alignment vertical="center"/>
    </xf>
  </cellStyleXfs>
  <cellXfs count="27">
    <xf numFmtId="0" fontId="0" fillId="0" borderId="0" xfId="0">
      <alignment vertical="center"/>
    </xf>
    <xf numFmtId="0" fontId="1" fillId="0" borderId="0" xfId="0" applyFont="1" applyFill="1" applyBorder="1" applyAlignment="1">
      <alignment vertical="center"/>
    </xf>
    <xf numFmtId="0" fontId="1" fillId="0" borderId="0" xfId="0" applyFont="1" applyFill="1" applyBorder="1" applyAlignment="1">
      <alignment horizontal="center" vertical="center" wrapText="1"/>
    </xf>
    <xf numFmtId="0" fontId="2" fillId="0" borderId="0" xfId="0" applyFont="1" applyFill="1" applyBorder="1" applyAlignment="1">
      <alignment vertical="center"/>
    </xf>
    <xf numFmtId="0" fontId="1"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3" fillId="0" borderId="0" xfId="0" applyFont="1" applyFill="1" applyBorder="1" applyAlignment="1">
      <alignment horizontal="center" vertical="center" wrapText="1"/>
    </xf>
    <xf numFmtId="0" fontId="4" fillId="0" borderId="0" xfId="0" applyFont="1" applyFill="1" applyAlignment="1">
      <alignment horizontal="center" vertical="center" wrapText="1"/>
    </xf>
    <xf numFmtId="0" fontId="5" fillId="0" borderId="0" xfId="0" applyFont="1" applyFill="1" applyAlignment="1">
      <alignment vertical="center"/>
    </xf>
    <xf numFmtId="0" fontId="4" fillId="0" borderId="0" xfId="0" applyFont="1" applyFill="1" applyAlignment="1">
      <alignment horizontal="left" vertical="center" wrapText="1"/>
    </xf>
    <xf numFmtId="0" fontId="4" fillId="0" borderId="1" xfId="0" applyFont="1" applyFill="1" applyBorder="1" applyAlignment="1">
      <alignment horizontal="centerContinuous" vertical="center" wrapText="1"/>
    </xf>
    <xf numFmtId="0" fontId="4" fillId="0" borderId="2"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pplyProtection="1">
      <alignment horizontal="center" vertical="center" wrapText="1"/>
      <protection locked="0"/>
    </xf>
    <xf numFmtId="0" fontId="4" fillId="0" borderId="1" xfId="0" applyFont="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6" applyFill="1" applyBorder="1" applyAlignment="1">
      <alignment horizontal="center" vertical="center" wrapText="1"/>
    </xf>
    <xf numFmtId="0" fontId="8" fillId="0" borderId="1" xfId="6" applyFont="1" applyFill="1" applyBorder="1" applyAlignment="1">
      <alignment horizontal="center" vertical="center" wrapText="1"/>
    </xf>
    <xf numFmtId="0" fontId="9" fillId="0" borderId="0" xfId="0" applyFont="1" applyAlignment="1">
      <alignment horizontal="justify" vertical="center"/>
    </xf>
    <xf numFmtId="0" fontId="10" fillId="0" borderId="0" xfId="0" applyFont="1" applyAlignment="1">
      <alignment horizontal="center" vertical="center" wrapText="1"/>
    </xf>
    <xf numFmtId="0" fontId="5" fillId="0" borderId="0" xfId="0" applyFont="1" applyFill="1" applyAlignment="1">
      <alignment horizontal="left" vertical="center"/>
    </xf>
    <xf numFmtId="0" fontId="11" fillId="0" borderId="1"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12" fillId="0" borderId="1" xfId="6" applyFont="1" applyFill="1" applyBorder="1" applyAlignment="1">
      <alignment horizontal="center" vertical="center" wrapText="1"/>
    </xf>
    <xf numFmtId="0" fontId="4" fillId="0" borderId="1" xfId="0" applyFont="1" applyFill="1" applyBorder="1" applyAlignment="1" quotePrefix="1">
      <alignment horizontal="center" vertical="center" wrapText="1"/>
    </xf>
    <xf numFmtId="0" fontId="1" fillId="0" borderId="1" xfId="0" applyFont="1" applyFill="1" applyBorder="1" applyAlignment="1" quotePrefix="1">
      <alignment horizontal="center" vertical="center" wrapText="1"/>
    </xf>
  </cellXfs>
  <cellStyles count="51">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3" xfId="49"/>
    <cellStyle name="常规 2" xfId="50"/>
  </cellStyles>
  <dxfs count="1">
    <dxf>
      <fill>
        <patternFill patternType="solid">
          <bgColor rgb="FFFF9900"/>
        </patternFill>
      </fill>
    </dxf>
  </dxf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9" Type="http://schemas.openxmlformats.org/officeDocument/2006/relationships/hyperlink" Target="mailto:1922490341@qq.com" TargetMode="External"/><Relationship Id="rId8" Type="http://schemas.openxmlformats.org/officeDocument/2006/relationships/hyperlink" Target="mailto:hexuelei@hfmz.com" TargetMode="External"/><Relationship Id="rId7" Type="http://schemas.openxmlformats.org/officeDocument/2006/relationships/hyperlink" Target="mailto:978472016@qq.com" TargetMode="External"/><Relationship Id="rId6" Type="http://schemas.openxmlformats.org/officeDocument/2006/relationships/hyperlink" Target="mailto:641662507@qq.com" TargetMode="External"/><Relationship Id="rId5" Type="http://schemas.openxmlformats.org/officeDocument/2006/relationships/hyperlink" Target="mailto:2088820746@qq.com" TargetMode="External"/><Relationship Id="rId4" Type="http://schemas.openxmlformats.org/officeDocument/2006/relationships/hyperlink" Target="mailto:3026656696@qq.com&#12289;2116627287@qq.com" TargetMode="External"/><Relationship Id="rId37" Type="http://schemas.openxmlformats.org/officeDocument/2006/relationships/hyperlink" Target="mailto:ahwqun@yykj.com&#12289;ahlpjiao@yykj.com" TargetMode="External"/><Relationship Id="rId36" Type="http://schemas.openxmlformats.org/officeDocument/2006/relationships/hyperlink" Target="mailto:chejj@huatu.com" TargetMode="External"/><Relationship Id="rId35" Type="http://schemas.openxmlformats.org/officeDocument/2006/relationships/hyperlink" Target="mailto:353752497@qq.com" TargetMode="External"/><Relationship Id="rId34" Type="http://schemas.openxmlformats.org/officeDocument/2006/relationships/hyperlink" Target="mailto:gege@yzzichan.com" TargetMode="External"/><Relationship Id="rId33" Type="http://schemas.openxmlformats.org/officeDocument/2006/relationships/hyperlink" Target="mailto:798780845@qq.com" TargetMode="External"/><Relationship Id="rId32" Type="http://schemas.openxmlformats.org/officeDocument/2006/relationships/hyperlink" Target="mailto:1415585276@qq.com" TargetMode="External"/><Relationship Id="rId31" Type="http://schemas.openxmlformats.org/officeDocument/2006/relationships/hyperlink" Target="mailto:380509973@qq.com" TargetMode="External"/><Relationship Id="rId30" Type="http://schemas.openxmlformats.org/officeDocument/2006/relationships/hyperlink" Target="mailto:xiongzhimeng@rlxyk.com" TargetMode="External"/><Relationship Id="rId3" Type="http://schemas.openxmlformats.org/officeDocument/2006/relationships/hyperlink" Target="mailto:994354252@qq.com" TargetMode="External"/><Relationship Id="rId29" Type="http://schemas.openxmlformats.org/officeDocument/2006/relationships/hyperlink" Target="mailto:13818371582@126.com" TargetMode="External"/><Relationship Id="rId28" Type="http://schemas.openxmlformats.org/officeDocument/2006/relationships/hyperlink" Target="mailto:Whitney_kong@hfrise.com" TargetMode="External"/><Relationship Id="rId27" Type="http://schemas.openxmlformats.org/officeDocument/2006/relationships/hyperlink" Target="mailto:841368314@qq.com" TargetMode="External"/><Relationship Id="rId26" Type="http://schemas.openxmlformats.org/officeDocument/2006/relationships/hyperlink" Target="mailto:1344979020@qq.com" TargetMode="External"/><Relationship Id="rId25" Type="http://schemas.openxmlformats.org/officeDocument/2006/relationships/hyperlink" Target="http://www.langhamhotels.com" TargetMode="External"/><Relationship Id="rId24" Type="http://schemas.openxmlformats.org/officeDocument/2006/relationships/hyperlink" Target="mailto:1172904889@qq.com&#12289;496271922@qq.com" TargetMode="External"/><Relationship Id="rId23" Type="http://schemas.openxmlformats.org/officeDocument/2006/relationships/hyperlink" Target="mailto:1750760129@qq.com" TargetMode="External"/><Relationship Id="rId22" Type="http://schemas.openxmlformats.org/officeDocument/2006/relationships/hyperlink" Target="mailto:15810620426@163.com&#12289;15810620426@163.com" TargetMode="External"/><Relationship Id="rId21" Type="http://schemas.openxmlformats.org/officeDocument/2006/relationships/hyperlink" Target="mailto:1440957229@qq.com&#12289;1330084256@qq.com" TargetMode="External"/><Relationship Id="rId20" Type="http://schemas.openxmlformats.org/officeDocument/2006/relationships/hyperlink" Target="mailto:942808231@qq.com" TargetMode="External"/><Relationship Id="rId2" Type="http://schemas.openxmlformats.org/officeDocument/2006/relationships/hyperlink" Target="mailto:634447124@qq.com" TargetMode="External"/><Relationship Id="rId19" Type="http://schemas.openxmlformats.org/officeDocument/2006/relationships/hyperlink" Target="mailto:751421572@qq.com" TargetMode="External"/><Relationship Id="rId18" Type="http://schemas.openxmlformats.org/officeDocument/2006/relationships/hyperlink" Target="mailto:Bob@ibw.cn" TargetMode="External"/><Relationship Id="rId17" Type="http://schemas.openxmlformats.org/officeDocument/2006/relationships/hyperlink" Target="mailto:2811366467@qq.com" TargetMode="External"/><Relationship Id="rId16" Type="http://schemas.openxmlformats.org/officeDocument/2006/relationships/hyperlink" Target="mailto:710470618@qq.com" TargetMode="External"/><Relationship Id="rId15" Type="http://schemas.openxmlformats.org/officeDocument/2006/relationships/hyperlink" Target="mailto:2661398677@qq.com" TargetMode="External"/><Relationship Id="rId14" Type="http://schemas.openxmlformats.org/officeDocument/2006/relationships/hyperlink" Target="mailto:1113185902@qq.com" TargetMode="External"/><Relationship Id="rId13" Type="http://schemas.openxmlformats.org/officeDocument/2006/relationships/hyperlink" Target="mailto:460636263@qq.Com" TargetMode="External"/><Relationship Id="rId12" Type="http://schemas.openxmlformats.org/officeDocument/2006/relationships/hyperlink" Target="mailto:269074925@qq.com" TargetMode="External"/><Relationship Id="rId11" Type="http://schemas.openxmlformats.org/officeDocument/2006/relationships/hyperlink" Target="mailto:lvlong@zisi.onaliyun.com" TargetMode="External"/><Relationship Id="rId10" Type="http://schemas.openxmlformats.org/officeDocument/2006/relationships/hyperlink" Target="mailto:1135502208@qq.com" TargetMode="External"/><Relationship Id="rId1" Type="http://schemas.openxmlformats.org/officeDocument/2006/relationships/hyperlink" Target="mailto:77201734@qq.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108"/>
  <sheetViews>
    <sheetView showGridLines="0" workbookViewId="0">
      <pane xSplit="2" topLeftCell="C1" activePane="topRight" state="frozen"/>
      <selection/>
      <selection pane="topRight" activeCell="E101" sqref="E101"/>
    </sheetView>
  </sheetViews>
  <sheetFormatPr defaultColWidth="9" defaultRowHeight="26" customHeight="1"/>
  <cols>
    <col min="1" max="1" width="7.25" style="9" customWidth="1"/>
    <col min="2" max="2" width="34.8796296296296" style="9" customWidth="1"/>
    <col min="3" max="4" width="9.22222222222222" style="9" customWidth="1"/>
    <col min="5" max="5" width="25.1111111111111" style="9" customWidth="1"/>
    <col min="6" max="6" width="14" style="9" customWidth="1"/>
    <col min="7" max="7" width="14.25" style="9" customWidth="1"/>
    <col min="8" max="8" width="4.87962962962963" style="9" customWidth="1"/>
    <col min="9" max="9" width="14" style="9" customWidth="1"/>
    <col min="10" max="10" width="11.3796296296296" style="9" customWidth="1"/>
    <col min="11" max="11" width="13.8796296296296" style="9" customWidth="1"/>
    <col min="12" max="12" width="13.5" style="9" customWidth="1"/>
    <col min="13" max="13" width="14.1296296296296" style="9" customWidth="1"/>
    <col min="14" max="15" width="12.3796296296296" style="9" customWidth="1"/>
    <col min="16" max="16" width="5.75" style="9" customWidth="1"/>
    <col min="17" max="17" width="5.35185185185185" style="9" customWidth="1"/>
    <col min="18" max="18" width="5.55555555555556" style="9" customWidth="1"/>
    <col min="19" max="19" width="5.25" style="9" customWidth="1"/>
    <col min="20" max="20" width="6.66666666666667" style="9" customWidth="1"/>
    <col min="21" max="21" width="11.8888888888889" style="9" customWidth="1"/>
    <col min="22" max="22" width="9" style="11"/>
    <col min="23" max="16384" width="9" style="9"/>
  </cols>
  <sheetData>
    <row r="1" customHeight="1" spans="1:21">
      <c r="A1" s="12" t="s">
        <v>0</v>
      </c>
      <c r="B1" s="12"/>
      <c r="C1" s="12"/>
      <c r="D1" s="12"/>
      <c r="E1" s="12"/>
      <c r="F1" s="12"/>
      <c r="G1" s="12"/>
      <c r="H1" s="12"/>
      <c r="I1" s="12"/>
      <c r="J1" s="12"/>
      <c r="K1" s="12"/>
      <c r="L1" s="12"/>
      <c r="M1" s="12"/>
      <c r="N1" s="12"/>
      <c r="O1" s="12"/>
      <c r="P1" s="12"/>
      <c r="Q1" s="12"/>
      <c r="R1" s="12"/>
      <c r="S1" s="12"/>
      <c r="T1" s="12"/>
      <c r="U1" s="12"/>
    </row>
    <row r="2" customHeight="1" spans="1:21">
      <c r="A2" s="13" t="s">
        <v>1</v>
      </c>
      <c r="B2" s="13" t="s">
        <v>2</v>
      </c>
      <c r="C2" s="13" t="s">
        <v>3</v>
      </c>
      <c r="D2" s="13" t="s">
        <v>4</v>
      </c>
      <c r="E2" s="13" t="s">
        <v>5</v>
      </c>
      <c r="F2" s="13" t="s">
        <v>6</v>
      </c>
      <c r="G2" s="13" t="s">
        <v>7</v>
      </c>
      <c r="H2" s="13" t="s">
        <v>8</v>
      </c>
      <c r="I2" s="13" t="s">
        <v>9</v>
      </c>
      <c r="J2" s="13" t="s">
        <v>10</v>
      </c>
      <c r="K2" s="13" t="s">
        <v>11</v>
      </c>
      <c r="L2" s="13" t="s">
        <v>12</v>
      </c>
      <c r="M2" s="13" t="s">
        <v>13</v>
      </c>
      <c r="N2" s="13" t="s">
        <v>14</v>
      </c>
      <c r="O2" s="13" t="s">
        <v>15</v>
      </c>
      <c r="P2" s="13" t="s">
        <v>16</v>
      </c>
      <c r="Q2" s="13" t="s">
        <v>17</v>
      </c>
      <c r="R2" s="13" t="s">
        <v>18</v>
      </c>
      <c r="S2" s="13" t="s">
        <v>19</v>
      </c>
      <c r="T2" s="13" t="s">
        <v>20</v>
      </c>
      <c r="U2" s="13" t="s">
        <v>21</v>
      </c>
    </row>
    <row r="3" s="9" customFormat="1" customHeight="1" spans="1:22">
      <c r="A3" s="13">
        <f t="shared" ref="A3:A19" si="0">ROW()-2</f>
        <v>1</v>
      </c>
      <c r="B3" s="14" t="s">
        <v>22</v>
      </c>
      <c r="C3" s="14" t="s">
        <v>23</v>
      </c>
      <c r="D3" s="14" t="s">
        <v>24</v>
      </c>
      <c r="E3" s="14" t="s">
        <v>25</v>
      </c>
      <c r="F3" s="14" t="s">
        <v>26</v>
      </c>
      <c r="G3" s="14" t="s">
        <v>27</v>
      </c>
      <c r="H3" s="14">
        <v>21</v>
      </c>
      <c r="I3" s="14" t="s">
        <v>28</v>
      </c>
      <c r="J3" s="14" t="s">
        <v>29</v>
      </c>
      <c r="K3" s="14" t="s">
        <v>30</v>
      </c>
      <c r="L3" s="14" t="s">
        <v>31</v>
      </c>
      <c r="M3" s="14">
        <v>19955105014</v>
      </c>
      <c r="N3" s="14"/>
      <c r="O3" s="14"/>
      <c r="P3" s="14">
        <v>1</v>
      </c>
      <c r="Q3" s="14">
        <v>1</v>
      </c>
      <c r="R3" s="14">
        <v>1</v>
      </c>
      <c r="S3" s="14">
        <v>73</v>
      </c>
      <c r="T3" s="14" t="s">
        <v>32</v>
      </c>
      <c r="U3" s="14" t="s">
        <v>33</v>
      </c>
      <c r="V3" s="11">
        <v>1</v>
      </c>
    </row>
    <row r="4" s="9" customFormat="1" customHeight="1" spans="1:22">
      <c r="A4" s="13">
        <f t="shared" si="0"/>
        <v>2</v>
      </c>
      <c r="B4" s="14" t="s">
        <v>34</v>
      </c>
      <c r="C4" s="14" t="s">
        <v>23</v>
      </c>
      <c r="D4" s="14" t="s">
        <v>35</v>
      </c>
      <c r="E4" s="14" t="s">
        <v>36</v>
      </c>
      <c r="F4" s="14" t="s">
        <v>37</v>
      </c>
      <c r="G4" s="14" t="s">
        <v>27</v>
      </c>
      <c r="H4" s="14">
        <v>3</v>
      </c>
      <c r="I4" s="14" t="s">
        <v>38</v>
      </c>
      <c r="J4" s="14" t="s">
        <v>39</v>
      </c>
      <c r="K4" s="14" t="s">
        <v>40</v>
      </c>
      <c r="L4" s="14" t="s">
        <v>41</v>
      </c>
      <c r="M4" s="14" t="s">
        <v>42</v>
      </c>
      <c r="N4" s="14" t="s">
        <v>43</v>
      </c>
      <c r="O4" s="19" t="s">
        <v>44</v>
      </c>
      <c r="P4" s="14">
        <v>1</v>
      </c>
      <c r="Q4" s="14">
        <v>1</v>
      </c>
      <c r="R4" s="14">
        <v>1</v>
      </c>
      <c r="S4" s="14">
        <v>67</v>
      </c>
      <c r="T4" s="14" t="s">
        <v>45</v>
      </c>
      <c r="U4" s="14" t="s">
        <v>46</v>
      </c>
      <c r="V4" s="11">
        <v>1</v>
      </c>
    </row>
    <row r="5" s="9" customFormat="1" customHeight="1" spans="1:22">
      <c r="A5" s="13">
        <f t="shared" si="0"/>
        <v>3</v>
      </c>
      <c r="B5" s="14" t="s">
        <v>47</v>
      </c>
      <c r="C5" s="14" t="s">
        <v>23</v>
      </c>
      <c r="D5" s="14" t="s">
        <v>48</v>
      </c>
      <c r="E5" s="14" t="s">
        <v>49</v>
      </c>
      <c r="F5" s="14" t="s">
        <v>50</v>
      </c>
      <c r="G5" s="14" t="s">
        <v>51</v>
      </c>
      <c r="H5" s="14">
        <v>30</v>
      </c>
      <c r="I5" s="14" t="s">
        <v>52</v>
      </c>
      <c r="J5" s="14" t="s">
        <v>53</v>
      </c>
      <c r="K5" s="14" t="s">
        <v>54</v>
      </c>
      <c r="L5" s="14" t="s">
        <v>55</v>
      </c>
      <c r="M5" s="14" t="s">
        <v>56</v>
      </c>
      <c r="N5" s="14"/>
      <c r="O5" s="19" t="s">
        <v>57</v>
      </c>
      <c r="P5" s="14">
        <v>1</v>
      </c>
      <c r="Q5" s="14"/>
      <c r="R5" s="14"/>
      <c r="S5" s="14">
        <v>75</v>
      </c>
      <c r="T5" s="14" t="s">
        <v>58</v>
      </c>
      <c r="U5" s="14" t="s">
        <v>59</v>
      </c>
      <c r="V5" s="11">
        <v>1</v>
      </c>
    </row>
    <row r="6" s="9" customFormat="1" customHeight="1" spans="1:22">
      <c r="A6" s="13">
        <f t="shared" si="0"/>
        <v>4</v>
      </c>
      <c r="B6" s="14" t="s">
        <v>60</v>
      </c>
      <c r="C6" s="14" t="s">
        <v>61</v>
      </c>
      <c r="D6" s="14" t="s">
        <v>62</v>
      </c>
      <c r="E6" s="14" t="s">
        <v>63</v>
      </c>
      <c r="F6" s="14" t="s">
        <v>64</v>
      </c>
      <c r="G6" s="14" t="s">
        <v>27</v>
      </c>
      <c r="H6" s="14">
        <v>420</v>
      </c>
      <c r="I6" s="14" t="s">
        <v>65</v>
      </c>
      <c r="J6" s="14" t="s">
        <v>39</v>
      </c>
      <c r="K6" s="14" t="s">
        <v>66</v>
      </c>
      <c r="L6" s="14" t="s">
        <v>67</v>
      </c>
      <c r="M6" s="14">
        <v>13013071017</v>
      </c>
      <c r="N6" s="14"/>
      <c r="O6" s="14" t="s">
        <v>68</v>
      </c>
      <c r="P6" s="14">
        <v>1</v>
      </c>
      <c r="Q6" s="14"/>
      <c r="R6" s="14"/>
      <c r="S6" s="14">
        <v>67</v>
      </c>
      <c r="T6" s="14" t="s">
        <v>45</v>
      </c>
      <c r="U6" s="14" t="s">
        <v>33</v>
      </c>
      <c r="V6" s="11">
        <v>1</v>
      </c>
    </row>
    <row r="7" s="9" customFormat="1" customHeight="1" spans="1:22">
      <c r="A7" s="13">
        <f t="shared" si="0"/>
        <v>5</v>
      </c>
      <c r="B7" s="14" t="s">
        <v>69</v>
      </c>
      <c r="C7" s="14" t="s">
        <v>70</v>
      </c>
      <c r="D7" s="14" t="s">
        <v>71</v>
      </c>
      <c r="E7" s="14" t="s">
        <v>72</v>
      </c>
      <c r="F7" s="14" t="s">
        <v>73</v>
      </c>
      <c r="G7" s="14" t="s">
        <v>51</v>
      </c>
      <c r="H7" s="14">
        <v>30</v>
      </c>
      <c r="I7" s="14" t="s">
        <v>74</v>
      </c>
      <c r="J7" s="14" t="s">
        <v>75</v>
      </c>
      <c r="K7" s="14" t="s">
        <v>76</v>
      </c>
      <c r="L7" s="14" t="s">
        <v>77</v>
      </c>
      <c r="M7" s="14">
        <v>13615695906</v>
      </c>
      <c r="N7" s="14"/>
      <c r="O7" s="14" t="s">
        <v>78</v>
      </c>
      <c r="P7" s="14">
        <v>1</v>
      </c>
      <c r="Q7" s="14"/>
      <c r="R7" s="14"/>
      <c r="S7" s="14">
        <v>92</v>
      </c>
      <c r="T7" s="14" t="s">
        <v>79</v>
      </c>
      <c r="U7" s="14" t="s">
        <v>46</v>
      </c>
      <c r="V7" s="11">
        <v>1</v>
      </c>
    </row>
    <row r="8" s="9" customFormat="1" customHeight="1" spans="1:22">
      <c r="A8" s="13">
        <f t="shared" si="0"/>
        <v>6</v>
      </c>
      <c r="B8" s="14" t="s">
        <v>80</v>
      </c>
      <c r="C8" s="14" t="s">
        <v>81</v>
      </c>
      <c r="D8" s="14" t="s">
        <v>82</v>
      </c>
      <c r="E8" s="14" t="s">
        <v>83</v>
      </c>
      <c r="F8" s="14" t="s">
        <v>84</v>
      </c>
      <c r="G8" s="14" t="s">
        <v>85</v>
      </c>
      <c r="H8" s="14">
        <v>7</v>
      </c>
      <c r="I8" s="14" t="s">
        <v>86</v>
      </c>
      <c r="J8" s="14" t="s">
        <v>75</v>
      </c>
      <c r="K8" s="14" t="s">
        <v>87</v>
      </c>
      <c r="L8" s="14" t="s">
        <v>88</v>
      </c>
      <c r="M8" s="14">
        <v>18715091185</v>
      </c>
      <c r="N8" s="14"/>
      <c r="O8" s="20" t="s">
        <v>89</v>
      </c>
      <c r="P8" s="14">
        <v>1</v>
      </c>
      <c r="Q8" s="14"/>
      <c r="R8" s="14"/>
      <c r="S8" s="14">
        <v>80</v>
      </c>
      <c r="T8" s="14" t="s">
        <v>90</v>
      </c>
      <c r="U8" s="14" t="s">
        <v>91</v>
      </c>
      <c r="V8" s="11">
        <v>1</v>
      </c>
    </row>
    <row r="9" s="9" customFormat="1" customHeight="1" spans="1:22">
      <c r="A9" s="13">
        <f t="shared" si="0"/>
        <v>7</v>
      </c>
      <c r="B9" s="14" t="s">
        <v>92</v>
      </c>
      <c r="C9" s="14" t="s">
        <v>93</v>
      </c>
      <c r="D9" s="14" t="s">
        <v>94</v>
      </c>
      <c r="E9" s="14" t="s">
        <v>95</v>
      </c>
      <c r="F9" s="14" t="s">
        <v>96</v>
      </c>
      <c r="G9" s="14" t="s">
        <v>51</v>
      </c>
      <c r="H9" s="14">
        <v>6</v>
      </c>
      <c r="I9" s="14" t="s">
        <v>97</v>
      </c>
      <c r="J9" s="14" t="s">
        <v>75</v>
      </c>
      <c r="K9" s="14" t="s">
        <v>98</v>
      </c>
      <c r="L9" s="14" t="s">
        <v>99</v>
      </c>
      <c r="M9" s="14" t="s">
        <v>100</v>
      </c>
      <c r="N9" s="14"/>
      <c r="O9" s="19" t="s">
        <v>101</v>
      </c>
      <c r="P9" s="14">
        <v>1</v>
      </c>
      <c r="Q9" s="14">
        <v>1</v>
      </c>
      <c r="R9" s="14">
        <v>1</v>
      </c>
      <c r="S9" s="14">
        <v>83</v>
      </c>
      <c r="T9" s="14" t="s">
        <v>102</v>
      </c>
      <c r="U9" s="14" t="s">
        <v>33</v>
      </c>
      <c r="V9" s="11">
        <v>1</v>
      </c>
    </row>
    <row r="10" s="9" customFormat="1" customHeight="1" spans="1:22">
      <c r="A10" s="13">
        <f t="shared" si="0"/>
        <v>8</v>
      </c>
      <c r="B10" s="14" t="s">
        <v>103</v>
      </c>
      <c r="C10" s="14" t="s">
        <v>104</v>
      </c>
      <c r="D10" s="14" t="s">
        <v>105</v>
      </c>
      <c r="E10" s="14" t="s">
        <v>106</v>
      </c>
      <c r="F10" s="14" t="s">
        <v>107</v>
      </c>
      <c r="G10" s="14" t="s">
        <v>27</v>
      </c>
      <c r="H10" s="14">
        <v>13</v>
      </c>
      <c r="I10" s="14" t="s">
        <v>108</v>
      </c>
      <c r="J10" s="14" t="s">
        <v>109</v>
      </c>
      <c r="K10" s="14" t="s">
        <v>110</v>
      </c>
      <c r="L10" s="14" t="s">
        <v>111</v>
      </c>
      <c r="M10" s="14">
        <v>13645699048</v>
      </c>
      <c r="N10" s="14" t="s">
        <v>112</v>
      </c>
      <c r="O10" s="14"/>
      <c r="P10" s="14">
        <v>1</v>
      </c>
      <c r="Q10" s="14">
        <v>1</v>
      </c>
      <c r="R10" s="14">
        <v>1</v>
      </c>
      <c r="S10" s="14">
        <v>67</v>
      </c>
      <c r="T10" s="14" t="s">
        <v>45</v>
      </c>
      <c r="U10" s="14" t="s">
        <v>33</v>
      </c>
      <c r="V10" s="11">
        <v>1</v>
      </c>
    </row>
    <row r="11" s="9" customFormat="1" customHeight="1" spans="1:22">
      <c r="A11" s="13">
        <f t="shared" si="0"/>
        <v>9</v>
      </c>
      <c r="B11" s="14" t="s">
        <v>113</v>
      </c>
      <c r="C11" s="14" t="s">
        <v>23</v>
      </c>
      <c r="D11" s="9" t="s">
        <v>114</v>
      </c>
      <c r="E11" s="14" t="s">
        <v>115</v>
      </c>
      <c r="F11" s="14" t="s">
        <v>116</v>
      </c>
      <c r="G11" s="14" t="s">
        <v>51</v>
      </c>
      <c r="H11" s="14">
        <v>303</v>
      </c>
      <c r="I11" s="9" t="s">
        <v>117</v>
      </c>
      <c r="J11" s="14" t="s">
        <v>118</v>
      </c>
      <c r="K11" s="14" t="s">
        <v>119</v>
      </c>
      <c r="L11" s="9" t="s">
        <v>120</v>
      </c>
      <c r="M11" s="14">
        <v>18226602860</v>
      </c>
      <c r="N11" s="14"/>
      <c r="O11" s="19" t="s">
        <v>121</v>
      </c>
      <c r="P11" s="14">
        <v>1</v>
      </c>
      <c r="Q11" s="14"/>
      <c r="R11" s="14"/>
      <c r="S11" s="14">
        <v>94</v>
      </c>
      <c r="T11" s="14" t="s">
        <v>122</v>
      </c>
      <c r="U11" s="14" t="s">
        <v>123</v>
      </c>
      <c r="V11" s="11">
        <v>1</v>
      </c>
    </row>
    <row r="12" s="9" customFormat="1" customHeight="1" spans="1:22">
      <c r="A12" s="13">
        <f t="shared" si="0"/>
        <v>10</v>
      </c>
      <c r="B12" s="14" t="s">
        <v>124</v>
      </c>
      <c r="C12" s="14" t="s">
        <v>125</v>
      </c>
      <c r="D12" s="14" t="s">
        <v>126</v>
      </c>
      <c r="E12" s="14" t="s">
        <v>127</v>
      </c>
      <c r="F12" s="14" t="s">
        <v>128</v>
      </c>
      <c r="G12" s="14" t="s">
        <v>129</v>
      </c>
      <c r="H12" s="14">
        <v>9</v>
      </c>
      <c r="I12" s="14" t="s">
        <v>130</v>
      </c>
      <c r="J12" s="14" t="s">
        <v>39</v>
      </c>
      <c r="K12" s="14" t="s">
        <v>131</v>
      </c>
      <c r="L12" s="14" t="s">
        <v>132</v>
      </c>
      <c r="M12" s="14" t="s">
        <v>133</v>
      </c>
      <c r="N12" s="14"/>
      <c r="O12" s="19" t="s">
        <v>134</v>
      </c>
      <c r="P12" s="14">
        <v>1</v>
      </c>
      <c r="Q12" s="14">
        <v>1</v>
      </c>
      <c r="R12" s="14"/>
      <c r="S12" s="14">
        <v>67</v>
      </c>
      <c r="T12" s="14" t="s">
        <v>45</v>
      </c>
      <c r="U12" s="14" t="s">
        <v>46</v>
      </c>
      <c r="V12" s="11">
        <v>1</v>
      </c>
    </row>
    <row r="13" s="9" customFormat="1" customHeight="1" spans="1:22">
      <c r="A13" s="13">
        <f t="shared" si="0"/>
        <v>11</v>
      </c>
      <c r="B13" s="14" t="s">
        <v>135</v>
      </c>
      <c r="C13" s="14" t="s">
        <v>136</v>
      </c>
      <c r="D13" s="14" t="s">
        <v>137</v>
      </c>
      <c r="E13" s="14" t="s">
        <v>138</v>
      </c>
      <c r="F13" s="14" t="s">
        <v>139</v>
      </c>
      <c r="G13" s="14" t="s">
        <v>51</v>
      </c>
      <c r="H13" s="14">
        <v>10</v>
      </c>
      <c r="I13" s="14" t="s">
        <v>140</v>
      </c>
      <c r="J13" s="14" t="s">
        <v>141</v>
      </c>
      <c r="K13" s="14" t="s">
        <v>142</v>
      </c>
      <c r="L13" s="14" t="s">
        <v>143</v>
      </c>
      <c r="M13" s="14" t="s">
        <v>144</v>
      </c>
      <c r="N13" s="14"/>
      <c r="O13" s="19" t="s">
        <v>145</v>
      </c>
      <c r="P13" s="14">
        <v>1</v>
      </c>
      <c r="Q13" s="14">
        <v>1</v>
      </c>
      <c r="R13" s="14">
        <v>1</v>
      </c>
      <c r="S13" s="14">
        <v>1</v>
      </c>
      <c r="T13" s="14" t="s">
        <v>146</v>
      </c>
      <c r="U13" s="14" t="s">
        <v>147</v>
      </c>
      <c r="V13" s="11">
        <v>1</v>
      </c>
    </row>
    <row r="14" s="9" customFormat="1" customHeight="1" spans="1:22">
      <c r="A14" s="13">
        <f t="shared" si="0"/>
        <v>12</v>
      </c>
      <c r="B14" s="14" t="s">
        <v>148</v>
      </c>
      <c r="C14" s="14" t="s">
        <v>61</v>
      </c>
      <c r="D14" s="14" t="s">
        <v>149</v>
      </c>
      <c r="E14" s="14" t="s">
        <v>150</v>
      </c>
      <c r="F14" s="14" t="s">
        <v>151</v>
      </c>
      <c r="G14" s="14" t="s">
        <v>27</v>
      </c>
      <c r="H14" s="14">
        <v>30</v>
      </c>
      <c r="I14" s="14">
        <v>6000</v>
      </c>
      <c r="J14" s="14" t="s">
        <v>152</v>
      </c>
      <c r="K14" s="14" t="s">
        <v>153</v>
      </c>
      <c r="L14" s="14" t="s">
        <v>154</v>
      </c>
      <c r="M14" s="14">
        <v>18336877547</v>
      </c>
      <c r="N14" s="14"/>
      <c r="O14" s="19" t="s">
        <v>155</v>
      </c>
      <c r="P14" s="14">
        <v>1</v>
      </c>
      <c r="Q14" s="14"/>
      <c r="R14" s="14"/>
      <c r="S14" s="14">
        <v>98</v>
      </c>
      <c r="T14" s="14" t="s">
        <v>156</v>
      </c>
      <c r="U14" s="14" t="s">
        <v>91</v>
      </c>
      <c r="V14" s="11">
        <v>1</v>
      </c>
    </row>
    <row r="15" s="9" customFormat="1" customHeight="1" spans="1:22">
      <c r="A15" s="13">
        <f t="shared" si="0"/>
        <v>13</v>
      </c>
      <c r="B15" s="14" t="s">
        <v>157</v>
      </c>
      <c r="C15" s="14" t="s">
        <v>23</v>
      </c>
      <c r="D15" s="14" t="s">
        <v>158</v>
      </c>
      <c r="E15" s="14" t="s">
        <v>159</v>
      </c>
      <c r="F15" s="14" t="s">
        <v>139</v>
      </c>
      <c r="G15" s="14" t="s">
        <v>51</v>
      </c>
      <c r="H15" s="14">
        <v>19</v>
      </c>
      <c r="I15" s="14" t="s">
        <v>97</v>
      </c>
      <c r="J15" s="14" t="s">
        <v>39</v>
      </c>
      <c r="K15" s="14" t="s">
        <v>160</v>
      </c>
      <c r="L15" s="14" t="s">
        <v>120</v>
      </c>
      <c r="M15" s="14" t="s">
        <v>161</v>
      </c>
      <c r="N15" s="14"/>
      <c r="O15" s="14"/>
      <c r="P15" s="14">
        <v>1</v>
      </c>
      <c r="Q15" s="14">
        <v>1</v>
      </c>
      <c r="R15" s="14">
        <v>1</v>
      </c>
      <c r="S15" s="14">
        <v>67</v>
      </c>
      <c r="T15" s="14" t="s">
        <v>45</v>
      </c>
      <c r="U15" s="14" t="s">
        <v>33</v>
      </c>
      <c r="V15" s="11">
        <v>1</v>
      </c>
    </row>
    <row r="16" s="9" customFormat="1" customHeight="1" spans="1:22">
      <c r="A16" s="13">
        <f t="shared" si="0"/>
        <v>14</v>
      </c>
      <c r="B16" s="14" t="s">
        <v>162</v>
      </c>
      <c r="C16" s="14" t="s">
        <v>93</v>
      </c>
      <c r="D16" s="14" t="s">
        <v>163</v>
      </c>
      <c r="E16" s="14" t="s">
        <v>164</v>
      </c>
      <c r="F16" s="14" t="s">
        <v>165</v>
      </c>
      <c r="G16" s="14" t="s">
        <v>51</v>
      </c>
      <c r="H16" s="14">
        <v>12</v>
      </c>
      <c r="I16" s="14" t="s">
        <v>97</v>
      </c>
      <c r="J16" s="14" t="s">
        <v>166</v>
      </c>
      <c r="K16" s="14" t="s">
        <v>167</v>
      </c>
      <c r="L16" s="14" t="s">
        <v>168</v>
      </c>
      <c r="M16" s="14">
        <v>13965059681</v>
      </c>
      <c r="N16" s="14" t="s">
        <v>169</v>
      </c>
      <c r="O16" s="19" t="s">
        <v>170</v>
      </c>
      <c r="P16" s="14">
        <v>1</v>
      </c>
      <c r="Q16" s="14">
        <v>1</v>
      </c>
      <c r="R16" s="14"/>
      <c r="S16" s="14">
        <v>89</v>
      </c>
      <c r="T16" s="14" t="s">
        <v>171</v>
      </c>
      <c r="U16" s="14" t="s">
        <v>33</v>
      </c>
      <c r="V16" s="11">
        <v>1</v>
      </c>
    </row>
    <row r="17" s="9" customFormat="1" customHeight="1" spans="1:22">
      <c r="A17" s="13">
        <f t="shared" si="0"/>
        <v>15</v>
      </c>
      <c r="B17" s="14" t="s">
        <v>172</v>
      </c>
      <c r="C17" s="14" t="s">
        <v>61</v>
      </c>
      <c r="D17" s="14" t="s">
        <v>173</v>
      </c>
      <c r="E17" s="14" t="s">
        <v>174</v>
      </c>
      <c r="F17" s="14" t="s">
        <v>175</v>
      </c>
      <c r="G17" s="14" t="s">
        <v>51</v>
      </c>
      <c r="H17" s="14">
        <v>9</v>
      </c>
      <c r="I17" s="14" t="s">
        <v>176</v>
      </c>
      <c r="J17" s="14" t="s">
        <v>29</v>
      </c>
      <c r="K17" s="14" t="s">
        <v>177</v>
      </c>
      <c r="L17" s="14" t="s">
        <v>143</v>
      </c>
      <c r="M17" s="14" t="s">
        <v>178</v>
      </c>
      <c r="N17" s="14"/>
      <c r="O17" s="14" t="s">
        <v>78</v>
      </c>
      <c r="P17" s="14">
        <v>1</v>
      </c>
      <c r="Q17" s="14"/>
      <c r="R17" s="14">
        <v>1</v>
      </c>
      <c r="S17" s="14">
        <v>30</v>
      </c>
      <c r="T17" s="9" t="s">
        <v>78</v>
      </c>
      <c r="U17" s="14" t="s">
        <v>179</v>
      </c>
      <c r="V17" s="11">
        <v>1</v>
      </c>
    </row>
    <row r="18" s="9" customFormat="1" customHeight="1" spans="1:22">
      <c r="A18" s="13">
        <f t="shared" si="0"/>
        <v>16</v>
      </c>
      <c r="B18" s="14" t="s">
        <v>180</v>
      </c>
      <c r="C18" s="14" t="s">
        <v>181</v>
      </c>
      <c r="D18" s="14" t="s">
        <v>182</v>
      </c>
      <c r="E18" s="14" t="s">
        <v>183</v>
      </c>
      <c r="F18" s="14" t="s">
        <v>184</v>
      </c>
      <c r="G18" s="14" t="s">
        <v>27</v>
      </c>
      <c r="H18" s="14">
        <v>9</v>
      </c>
      <c r="I18" s="14" t="s">
        <v>185</v>
      </c>
      <c r="J18" s="14" t="s">
        <v>141</v>
      </c>
      <c r="K18" s="14" t="s">
        <v>186</v>
      </c>
      <c r="L18" s="14" t="s">
        <v>120</v>
      </c>
      <c r="M18" s="14" t="s">
        <v>187</v>
      </c>
      <c r="N18" s="14"/>
      <c r="O18" s="14" t="s">
        <v>78</v>
      </c>
      <c r="P18" s="14">
        <v>1</v>
      </c>
      <c r="Q18" s="14">
        <v>1</v>
      </c>
      <c r="R18" s="14"/>
      <c r="S18" s="14">
        <v>67</v>
      </c>
      <c r="T18" s="14" t="s">
        <v>188</v>
      </c>
      <c r="U18" s="14" t="s">
        <v>33</v>
      </c>
      <c r="V18" s="11">
        <v>1</v>
      </c>
    </row>
    <row r="19" s="9" customFormat="1" customHeight="1" spans="1:22">
      <c r="A19" s="13">
        <f t="shared" si="0"/>
        <v>17</v>
      </c>
      <c r="B19" s="14" t="s">
        <v>189</v>
      </c>
      <c r="C19" s="14" t="s">
        <v>23</v>
      </c>
      <c r="D19" s="14" t="s">
        <v>190</v>
      </c>
      <c r="E19" s="14" t="s">
        <v>191</v>
      </c>
      <c r="F19" s="14" t="s">
        <v>192</v>
      </c>
      <c r="G19" s="14" t="s">
        <v>27</v>
      </c>
      <c r="H19" s="14">
        <v>15</v>
      </c>
      <c r="I19" s="14" t="s">
        <v>193</v>
      </c>
      <c r="J19" s="17" t="s">
        <v>194</v>
      </c>
      <c r="K19" s="14" t="s">
        <v>195</v>
      </c>
      <c r="L19" s="14" t="s">
        <v>196</v>
      </c>
      <c r="M19" s="14">
        <v>15055488398</v>
      </c>
      <c r="N19" s="14"/>
      <c r="O19" s="14"/>
      <c r="P19" s="14">
        <v>1</v>
      </c>
      <c r="Q19" s="14"/>
      <c r="R19" s="14"/>
      <c r="S19" s="14">
        <v>53</v>
      </c>
      <c r="T19" s="14" t="s">
        <v>197</v>
      </c>
      <c r="U19" s="14" t="s">
        <v>33</v>
      </c>
      <c r="V19" s="11"/>
    </row>
    <row r="20" s="9" customFormat="1" customHeight="1" spans="1:22">
      <c r="A20" s="13">
        <f t="shared" ref="A20:A40" si="1">ROW()-2</f>
        <v>18</v>
      </c>
      <c r="B20" s="14" t="s">
        <v>198</v>
      </c>
      <c r="C20" s="14" t="s">
        <v>93</v>
      </c>
      <c r="D20" s="14" t="s">
        <v>199</v>
      </c>
      <c r="E20" s="14" t="s">
        <v>200</v>
      </c>
      <c r="F20" s="14" t="s">
        <v>201</v>
      </c>
      <c r="G20" s="14" t="s">
        <v>51</v>
      </c>
      <c r="H20" s="14">
        <v>20</v>
      </c>
      <c r="I20" s="14" t="s">
        <v>202</v>
      </c>
      <c r="J20" s="14" t="s">
        <v>203</v>
      </c>
      <c r="K20" s="14" t="s">
        <v>204</v>
      </c>
      <c r="L20" s="14" t="s">
        <v>120</v>
      </c>
      <c r="M20" s="14">
        <v>1332904209</v>
      </c>
      <c r="N20" s="14"/>
      <c r="O20" s="14" t="s">
        <v>78</v>
      </c>
      <c r="P20" s="14">
        <v>1</v>
      </c>
      <c r="Q20" s="14"/>
      <c r="R20" s="14"/>
      <c r="S20" s="14">
        <v>67</v>
      </c>
      <c r="T20" s="14" t="s">
        <v>45</v>
      </c>
      <c r="U20" s="14" t="s">
        <v>33</v>
      </c>
      <c r="V20" s="11">
        <v>1</v>
      </c>
    </row>
    <row r="21" s="9" customFormat="1" customHeight="1" spans="1:22">
      <c r="A21" s="13">
        <f t="shared" si="1"/>
        <v>19</v>
      </c>
      <c r="B21" s="14" t="s">
        <v>205</v>
      </c>
      <c r="C21" s="14" t="s">
        <v>81</v>
      </c>
      <c r="D21" s="14" t="s">
        <v>206</v>
      </c>
      <c r="E21" s="14" t="s">
        <v>207</v>
      </c>
      <c r="F21" s="14" t="s">
        <v>208</v>
      </c>
      <c r="G21" s="14" t="s">
        <v>27</v>
      </c>
      <c r="H21" s="14">
        <v>26</v>
      </c>
      <c r="I21" s="14" t="s">
        <v>209</v>
      </c>
      <c r="J21" s="14" t="s">
        <v>210</v>
      </c>
      <c r="K21" s="14" t="s">
        <v>211</v>
      </c>
      <c r="L21" s="14" t="s">
        <v>212</v>
      </c>
      <c r="M21" s="14" t="s">
        <v>213</v>
      </c>
      <c r="N21" s="14" t="s">
        <v>214</v>
      </c>
      <c r="O21" s="14"/>
      <c r="P21" s="14">
        <v>1</v>
      </c>
      <c r="Q21" s="14">
        <v>1</v>
      </c>
      <c r="R21" s="14"/>
      <c r="S21" s="14">
        <v>84</v>
      </c>
      <c r="T21" s="14" t="s">
        <v>102</v>
      </c>
      <c r="U21" s="14" t="s">
        <v>46</v>
      </c>
      <c r="V21" s="11">
        <v>1</v>
      </c>
    </row>
    <row r="22" s="10" customFormat="1" ht="24" customHeight="1" spans="1:22">
      <c r="A22" s="15">
        <f t="shared" si="1"/>
        <v>20</v>
      </c>
      <c r="B22" s="15" t="s">
        <v>215</v>
      </c>
      <c r="C22" s="16" t="s">
        <v>23</v>
      </c>
      <c r="D22" s="16" t="s">
        <v>216</v>
      </c>
      <c r="E22" s="16" t="s">
        <v>217</v>
      </c>
      <c r="F22" s="16" t="s">
        <v>218</v>
      </c>
      <c r="G22" s="16" t="s">
        <v>51</v>
      </c>
      <c r="H22" s="16">
        <v>35</v>
      </c>
      <c r="I22" s="16" t="s">
        <v>219</v>
      </c>
      <c r="J22" s="14" t="s">
        <v>166</v>
      </c>
      <c r="K22" s="16" t="s">
        <v>220</v>
      </c>
      <c r="L22" s="16" t="s">
        <v>221</v>
      </c>
      <c r="M22" s="16" t="s">
        <v>222</v>
      </c>
      <c r="N22" s="16"/>
      <c r="O22" s="14" t="s">
        <v>78</v>
      </c>
      <c r="P22" s="16">
        <v>1</v>
      </c>
      <c r="Q22" s="16">
        <v>1</v>
      </c>
      <c r="R22" s="16">
        <v>1</v>
      </c>
      <c r="S22" s="16">
        <v>67</v>
      </c>
      <c r="T22" s="14" t="s">
        <v>45</v>
      </c>
      <c r="U22" s="14" t="s">
        <v>33</v>
      </c>
      <c r="V22" s="23">
        <v>1</v>
      </c>
    </row>
    <row r="23" s="9" customFormat="1" customHeight="1" spans="1:22">
      <c r="A23" s="13">
        <f t="shared" si="1"/>
        <v>21</v>
      </c>
      <c r="B23" s="14" t="s">
        <v>223</v>
      </c>
      <c r="C23" s="14" t="s">
        <v>224</v>
      </c>
      <c r="D23" s="14" t="s">
        <v>225</v>
      </c>
      <c r="E23" s="14" t="s">
        <v>226</v>
      </c>
      <c r="F23" s="14" t="s">
        <v>139</v>
      </c>
      <c r="G23" s="14" t="s">
        <v>27</v>
      </c>
      <c r="H23" s="14">
        <v>15</v>
      </c>
      <c r="I23" s="14" t="s">
        <v>227</v>
      </c>
      <c r="J23" s="14" t="s">
        <v>152</v>
      </c>
      <c r="K23" s="14" t="s">
        <v>228</v>
      </c>
      <c r="L23" s="14" t="s">
        <v>229</v>
      </c>
      <c r="M23" s="14" t="s">
        <v>230</v>
      </c>
      <c r="N23" s="14"/>
      <c r="O23" s="14" t="s">
        <v>78</v>
      </c>
      <c r="P23" s="14">
        <v>1</v>
      </c>
      <c r="Q23" s="14"/>
      <c r="R23" s="14"/>
      <c r="S23" s="14">
        <v>88</v>
      </c>
      <c r="T23" s="14" t="s">
        <v>231</v>
      </c>
      <c r="U23" s="14" t="s">
        <v>33</v>
      </c>
      <c r="V23" s="11">
        <v>1</v>
      </c>
    </row>
    <row r="24" s="9" customFormat="1" customHeight="1" spans="1:22">
      <c r="A24" s="13">
        <f t="shared" si="1"/>
        <v>22</v>
      </c>
      <c r="B24" s="14" t="s">
        <v>232</v>
      </c>
      <c r="C24" s="14" t="s">
        <v>81</v>
      </c>
      <c r="D24" s="14" t="s">
        <v>233</v>
      </c>
      <c r="E24" s="14" t="s">
        <v>234</v>
      </c>
      <c r="F24" s="14" t="s">
        <v>235</v>
      </c>
      <c r="G24" s="14" t="s">
        <v>51</v>
      </c>
      <c r="H24" s="14">
        <v>12</v>
      </c>
      <c r="I24" s="14" t="s">
        <v>236</v>
      </c>
      <c r="J24" s="14" t="s">
        <v>203</v>
      </c>
      <c r="K24" s="14" t="s">
        <v>237</v>
      </c>
      <c r="L24" s="14" t="s">
        <v>238</v>
      </c>
      <c r="M24" s="14" t="s">
        <v>239</v>
      </c>
      <c r="N24" s="14"/>
      <c r="O24" s="14" t="s">
        <v>78</v>
      </c>
      <c r="P24" s="14">
        <v>1</v>
      </c>
      <c r="Q24" s="14">
        <v>1</v>
      </c>
      <c r="R24" s="14"/>
      <c r="S24" s="14">
        <v>58</v>
      </c>
      <c r="T24" s="14" t="s">
        <v>240</v>
      </c>
      <c r="U24" s="14" t="s">
        <v>33</v>
      </c>
      <c r="V24" s="11">
        <v>1</v>
      </c>
    </row>
    <row r="25" s="9" customFormat="1" customHeight="1" spans="1:22">
      <c r="A25" s="13">
        <f t="shared" si="1"/>
        <v>23</v>
      </c>
      <c r="B25" s="14" t="s">
        <v>241</v>
      </c>
      <c r="C25" s="14" t="s">
        <v>61</v>
      </c>
      <c r="D25" s="14" t="s">
        <v>242</v>
      </c>
      <c r="E25" s="14" t="s">
        <v>243</v>
      </c>
      <c r="F25" s="14" t="s">
        <v>244</v>
      </c>
      <c r="G25" s="14" t="s">
        <v>27</v>
      </c>
      <c r="H25" s="14">
        <v>14</v>
      </c>
      <c r="I25" s="14" t="s">
        <v>245</v>
      </c>
      <c r="J25" s="14" t="s">
        <v>246</v>
      </c>
      <c r="K25" s="14" t="s">
        <v>247</v>
      </c>
      <c r="L25" s="14" t="s">
        <v>248</v>
      </c>
      <c r="M25" s="14" t="s">
        <v>249</v>
      </c>
      <c r="N25" s="14"/>
      <c r="O25" s="14" t="s">
        <v>78</v>
      </c>
      <c r="P25" s="14">
        <v>1</v>
      </c>
      <c r="Q25" s="14">
        <v>1</v>
      </c>
      <c r="R25" s="14">
        <v>1</v>
      </c>
      <c r="S25" s="14">
        <v>23</v>
      </c>
      <c r="T25" s="14" t="s">
        <v>78</v>
      </c>
      <c r="U25" s="14" t="s">
        <v>33</v>
      </c>
      <c r="V25" s="11">
        <v>1</v>
      </c>
    </row>
    <row r="26" s="9" customFormat="1" customHeight="1" spans="1:22">
      <c r="A26" s="13">
        <f t="shared" si="1"/>
        <v>24</v>
      </c>
      <c r="B26" s="14" t="s">
        <v>250</v>
      </c>
      <c r="C26" s="14" t="s">
        <v>61</v>
      </c>
      <c r="D26" s="14" t="s">
        <v>251</v>
      </c>
      <c r="E26" s="14" t="s">
        <v>252</v>
      </c>
      <c r="F26" s="14" t="s">
        <v>253</v>
      </c>
      <c r="G26" s="14" t="s">
        <v>27</v>
      </c>
      <c r="H26" s="14">
        <v>25</v>
      </c>
      <c r="I26" s="14" t="s">
        <v>254</v>
      </c>
      <c r="J26" s="14" t="s">
        <v>29</v>
      </c>
      <c r="K26" s="14" t="s">
        <v>255</v>
      </c>
      <c r="L26" s="14" t="s">
        <v>120</v>
      </c>
      <c r="M26" s="14">
        <v>19155137085</v>
      </c>
      <c r="N26" s="14"/>
      <c r="O26" s="19" t="s">
        <v>256</v>
      </c>
      <c r="P26" s="14">
        <v>1</v>
      </c>
      <c r="Q26" s="14"/>
      <c r="R26" s="14"/>
      <c r="S26" s="14">
        <v>84</v>
      </c>
      <c r="T26" s="14" t="s">
        <v>102</v>
      </c>
      <c r="U26" s="14" t="s">
        <v>33</v>
      </c>
      <c r="V26" s="11">
        <v>1</v>
      </c>
    </row>
    <row r="27" s="9" customFormat="1" customHeight="1" spans="1:22">
      <c r="A27" s="13">
        <f t="shared" si="1"/>
        <v>25</v>
      </c>
      <c r="B27" s="14" t="s">
        <v>257</v>
      </c>
      <c r="C27" s="14" t="s">
        <v>93</v>
      </c>
      <c r="D27" s="14" t="s">
        <v>258</v>
      </c>
      <c r="E27" s="14" t="s">
        <v>259</v>
      </c>
      <c r="F27" s="14" t="s">
        <v>260</v>
      </c>
      <c r="G27" s="14" t="s">
        <v>261</v>
      </c>
      <c r="H27" s="14">
        <v>28</v>
      </c>
      <c r="I27" s="14" t="s">
        <v>262</v>
      </c>
      <c r="J27" s="14" t="s">
        <v>29</v>
      </c>
      <c r="K27" s="14" t="s">
        <v>263</v>
      </c>
      <c r="L27" s="14" t="s">
        <v>264</v>
      </c>
      <c r="M27" s="14" t="s">
        <v>265</v>
      </c>
      <c r="N27" s="14"/>
      <c r="O27" s="19" t="s">
        <v>266</v>
      </c>
      <c r="P27" s="14"/>
      <c r="Q27" s="14"/>
      <c r="R27" s="14"/>
      <c r="S27" s="14">
        <v>74</v>
      </c>
      <c r="T27" s="14" t="s">
        <v>32</v>
      </c>
      <c r="U27" s="14" t="s">
        <v>33</v>
      </c>
      <c r="V27" s="11">
        <v>1</v>
      </c>
    </row>
    <row r="28" s="9" customFormat="1" customHeight="1" spans="1:22">
      <c r="A28" s="13">
        <f t="shared" si="1"/>
        <v>26</v>
      </c>
      <c r="B28" s="14" t="s">
        <v>267</v>
      </c>
      <c r="C28" s="14" t="s">
        <v>93</v>
      </c>
      <c r="D28" s="14" t="s">
        <v>268</v>
      </c>
      <c r="E28" s="14" t="s">
        <v>269</v>
      </c>
      <c r="F28" s="14" t="s">
        <v>50</v>
      </c>
      <c r="G28" s="14" t="s">
        <v>27</v>
      </c>
      <c r="H28" s="14">
        <v>10</v>
      </c>
      <c r="I28" s="14" t="s">
        <v>97</v>
      </c>
      <c r="J28" s="14" t="s">
        <v>203</v>
      </c>
      <c r="K28" s="14" t="s">
        <v>270</v>
      </c>
      <c r="L28" s="14" t="s">
        <v>271</v>
      </c>
      <c r="M28" s="9" t="s">
        <v>272</v>
      </c>
      <c r="N28" s="14"/>
      <c r="O28" s="19" t="s">
        <v>273</v>
      </c>
      <c r="P28" s="14">
        <v>1</v>
      </c>
      <c r="Q28" s="14">
        <v>1</v>
      </c>
      <c r="R28" s="14"/>
      <c r="S28" s="14">
        <v>47</v>
      </c>
      <c r="T28" s="14" t="s">
        <v>274</v>
      </c>
      <c r="U28" s="14" t="s">
        <v>33</v>
      </c>
      <c r="V28" s="11">
        <v>1</v>
      </c>
    </row>
    <row r="29" s="9" customFormat="1" customHeight="1" spans="1:22">
      <c r="A29" s="13">
        <f t="shared" si="1"/>
        <v>27</v>
      </c>
      <c r="B29" s="14" t="s">
        <v>275</v>
      </c>
      <c r="C29" s="14" t="s">
        <v>23</v>
      </c>
      <c r="D29" s="14" t="s">
        <v>276</v>
      </c>
      <c r="E29" s="14" t="s">
        <v>277</v>
      </c>
      <c r="F29" s="14" t="s">
        <v>278</v>
      </c>
      <c r="G29" s="14" t="s">
        <v>27</v>
      </c>
      <c r="H29" s="14">
        <v>24</v>
      </c>
      <c r="I29" s="14" t="s">
        <v>279</v>
      </c>
      <c r="J29" s="14" t="s">
        <v>280</v>
      </c>
      <c r="K29" s="14" t="s">
        <v>281</v>
      </c>
      <c r="L29" s="14" t="s">
        <v>282</v>
      </c>
      <c r="M29" s="14" t="s">
        <v>283</v>
      </c>
      <c r="N29" s="14"/>
      <c r="O29" s="14" t="s">
        <v>78</v>
      </c>
      <c r="P29" s="14">
        <v>1</v>
      </c>
      <c r="Q29" s="14">
        <v>1</v>
      </c>
      <c r="R29" s="14"/>
      <c r="S29" s="14">
        <v>79</v>
      </c>
      <c r="T29" s="14" t="s">
        <v>284</v>
      </c>
      <c r="U29" s="14" t="s">
        <v>33</v>
      </c>
      <c r="V29" s="11">
        <v>1</v>
      </c>
    </row>
    <row r="30" s="9" customFormat="1" customHeight="1" spans="1:22">
      <c r="A30" s="13">
        <f t="shared" si="1"/>
        <v>28</v>
      </c>
      <c r="B30" s="14" t="s">
        <v>285</v>
      </c>
      <c r="C30" s="17" t="s">
        <v>23</v>
      </c>
      <c r="D30" s="14" t="s">
        <v>286</v>
      </c>
      <c r="E30" s="17" t="s">
        <v>287</v>
      </c>
      <c r="F30" s="17" t="s">
        <v>288</v>
      </c>
      <c r="G30" s="17" t="s">
        <v>27</v>
      </c>
      <c r="H30" s="17">
        <v>40</v>
      </c>
      <c r="I30" s="17" t="s">
        <v>289</v>
      </c>
      <c r="J30" s="17" t="s">
        <v>166</v>
      </c>
      <c r="K30" s="17" t="s">
        <v>290</v>
      </c>
      <c r="L30" s="17" t="s">
        <v>120</v>
      </c>
      <c r="M30" s="17">
        <v>17765147460</v>
      </c>
      <c r="N30" s="14"/>
      <c r="O30" s="19" t="s">
        <v>291</v>
      </c>
      <c r="P30" s="14">
        <v>1</v>
      </c>
      <c r="Q30" s="14"/>
      <c r="R30" s="14"/>
      <c r="S30" s="14">
        <v>67</v>
      </c>
      <c r="T30" s="14" t="s">
        <v>45</v>
      </c>
      <c r="U30" s="14" t="s">
        <v>33</v>
      </c>
      <c r="V30" s="11">
        <v>1</v>
      </c>
    </row>
    <row r="31" s="9" customFormat="1" customHeight="1" spans="1:22">
      <c r="A31" s="13">
        <f t="shared" si="1"/>
        <v>29</v>
      </c>
      <c r="B31" s="14" t="s">
        <v>292</v>
      </c>
      <c r="C31" s="14" t="s">
        <v>181</v>
      </c>
      <c r="D31" s="14" t="s">
        <v>293</v>
      </c>
      <c r="E31" s="14" t="s">
        <v>294</v>
      </c>
      <c r="F31" s="14" t="s">
        <v>295</v>
      </c>
      <c r="G31" s="14" t="s">
        <v>51</v>
      </c>
      <c r="H31" s="14">
        <v>13</v>
      </c>
      <c r="I31" s="14" t="s">
        <v>296</v>
      </c>
      <c r="J31" s="14" t="s">
        <v>246</v>
      </c>
      <c r="K31" s="14" t="s">
        <v>297</v>
      </c>
      <c r="L31" s="14" t="s">
        <v>298</v>
      </c>
      <c r="M31" s="14" t="s">
        <v>299</v>
      </c>
      <c r="N31" s="14"/>
      <c r="O31" s="14"/>
      <c r="P31" s="14">
        <v>1</v>
      </c>
      <c r="Q31" s="14"/>
      <c r="R31" s="14"/>
      <c r="S31" s="14">
        <v>17</v>
      </c>
      <c r="T31" s="14" t="s">
        <v>78</v>
      </c>
      <c r="U31" s="14" t="s">
        <v>91</v>
      </c>
      <c r="V31" s="11">
        <v>1</v>
      </c>
    </row>
    <row r="32" s="9" customFormat="1" customHeight="1" spans="1:22">
      <c r="A32" s="13">
        <f t="shared" si="1"/>
        <v>30</v>
      </c>
      <c r="B32" s="14" t="s">
        <v>300</v>
      </c>
      <c r="C32" s="14" t="s">
        <v>61</v>
      </c>
      <c r="D32" s="14" t="s">
        <v>301</v>
      </c>
      <c r="E32" s="14" t="s">
        <v>302</v>
      </c>
      <c r="F32" s="14" t="s">
        <v>303</v>
      </c>
      <c r="G32" s="14" t="s">
        <v>27</v>
      </c>
      <c r="H32" s="14">
        <v>27</v>
      </c>
      <c r="I32" s="14" t="s">
        <v>304</v>
      </c>
      <c r="J32" s="14" t="s">
        <v>194</v>
      </c>
      <c r="K32" s="14" t="s">
        <v>305</v>
      </c>
      <c r="L32" s="14" t="s">
        <v>306</v>
      </c>
      <c r="M32" s="14">
        <v>13865900610</v>
      </c>
      <c r="N32" s="14"/>
      <c r="O32" s="19" t="s">
        <v>307</v>
      </c>
      <c r="P32" s="14">
        <v>1</v>
      </c>
      <c r="Q32" s="14">
        <v>1</v>
      </c>
      <c r="R32" s="14">
        <v>1</v>
      </c>
      <c r="S32" s="14">
        <v>77</v>
      </c>
      <c r="T32" s="14" t="s">
        <v>308</v>
      </c>
      <c r="U32" s="14" t="s">
        <v>309</v>
      </c>
      <c r="V32" s="11">
        <v>1</v>
      </c>
    </row>
    <row r="33" s="9" customFormat="1" customHeight="1" spans="1:22">
      <c r="A33" s="13">
        <f t="shared" si="1"/>
        <v>31</v>
      </c>
      <c r="B33" s="14" t="s">
        <v>310</v>
      </c>
      <c r="C33" s="14" t="s">
        <v>23</v>
      </c>
      <c r="D33" s="14" t="s">
        <v>311</v>
      </c>
      <c r="E33" s="14" t="s">
        <v>312</v>
      </c>
      <c r="F33" s="14" t="s">
        <v>313</v>
      </c>
      <c r="G33" s="14" t="s">
        <v>27</v>
      </c>
      <c r="H33" s="14">
        <v>5</v>
      </c>
      <c r="I33" s="14" t="s">
        <v>314</v>
      </c>
      <c r="J33" s="14" t="s">
        <v>75</v>
      </c>
      <c r="K33" s="14" t="s">
        <v>315</v>
      </c>
      <c r="L33" s="14"/>
      <c r="M33" s="14">
        <v>18726362521</v>
      </c>
      <c r="N33" s="14" t="s">
        <v>316</v>
      </c>
      <c r="O33" s="20"/>
      <c r="P33" s="14">
        <v>1</v>
      </c>
      <c r="Q33" s="14">
        <v>1</v>
      </c>
      <c r="R33" s="14">
        <v>1</v>
      </c>
      <c r="S33" s="14">
        <v>94</v>
      </c>
      <c r="T33" s="14" t="s">
        <v>317</v>
      </c>
      <c r="U33" s="14" t="s">
        <v>33</v>
      </c>
      <c r="V33" s="11">
        <v>1</v>
      </c>
    </row>
    <row r="34" s="9" customFormat="1" customHeight="1" spans="1:22">
      <c r="A34" s="13">
        <f t="shared" si="1"/>
        <v>32</v>
      </c>
      <c r="B34" s="14" t="s">
        <v>318</v>
      </c>
      <c r="C34" s="14" t="s">
        <v>181</v>
      </c>
      <c r="D34" s="14" t="s">
        <v>319</v>
      </c>
      <c r="E34" s="14" t="s">
        <v>320</v>
      </c>
      <c r="F34" s="14" t="s">
        <v>50</v>
      </c>
      <c r="G34" s="14" t="s">
        <v>261</v>
      </c>
      <c r="H34" s="14">
        <v>18</v>
      </c>
      <c r="I34" s="14" t="s">
        <v>321</v>
      </c>
      <c r="J34" s="14" t="s">
        <v>194</v>
      </c>
      <c r="K34" s="14" t="s">
        <v>322</v>
      </c>
      <c r="L34" s="14" t="s">
        <v>120</v>
      </c>
      <c r="M34" s="27" t="s">
        <v>323</v>
      </c>
      <c r="N34" s="14" t="s">
        <v>324</v>
      </c>
      <c r="O34" s="19" t="s">
        <v>325</v>
      </c>
      <c r="P34" s="14">
        <v>1</v>
      </c>
      <c r="Q34" s="14"/>
      <c r="R34" s="14"/>
      <c r="S34" s="14">
        <v>67</v>
      </c>
      <c r="T34" s="14" t="s">
        <v>45</v>
      </c>
      <c r="U34" s="14" t="s">
        <v>33</v>
      </c>
      <c r="V34" s="11">
        <v>1</v>
      </c>
    </row>
    <row r="35" s="9" customFormat="1" customHeight="1" spans="1:22">
      <c r="A35" s="13">
        <f t="shared" si="1"/>
        <v>33</v>
      </c>
      <c r="B35" s="14" t="s">
        <v>326</v>
      </c>
      <c r="C35" s="14" t="s">
        <v>23</v>
      </c>
      <c r="D35" s="14" t="s">
        <v>327</v>
      </c>
      <c r="E35" s="14" t="s">
        <v>328</v>
      </c>
      <c r="F35" s="17" t="s">
        <v>329</v>
      </c>
      <c r="G35" s="14" t="s">
        <v>27</v>
      </c>
      <c r="H35" s="17">
        <v>12</v>
      </c>
      <c r="I35" s="17" t="s">
        <v>330</v>
      </c>
      <c r="J35" s="17" t="s">
        <v>39</v>
      </c>
      <c r="K35" s="17" t="s">
        <v>331</v>
      </c>
      <c r="L35" s="17" t="s">
        <v>332</v>
      </c>
      <c r="M35" s="17">
        <v>15056080188</v>
      </c>
      <c r="N35" s="14"/>
      <c r="O35" s="19" t="s">
        <v>333</v>
      </c>
      <c r="P35" s="14">
        <v>1</v>
      </c>
      <c r="Q35" s="14"/>
      <c r="R35" s="14">
        <v>1</v>
      </c>
      <c r="S35" s="14">
        <v>59</v>
      </c>
      <c r="T35" s="14" t="s">
        <v>334</v>
      </c>
      <c r="U35" s="14" t="s">
        <v>33</v>
      </c>
      <c r="V35" s="11">
        <v>1</v>
      </c>
    </row>
    <row r="36" s="9" customFormat="1" customHeight="1" spans="1:22">
      <c r="A36" s="13">
        <f t="shared" si="1"/>
        <v>34</v>
      </c>
      <c r="B36" s="14" t="s">
        <v>335</v>
      </c>
      <c r="C36" s="14" t="s">
        <v>23</v>
      </c>
      <c r="D36" s="14" t="s">
        <v>336</v>
      </c>
      <c r="E36" s="14" t="s">
        <v>337</v>
      </c>
      <c r="F36" s="14" t="s">
        <v>338</v>
      </c>
      <c r="G36" s="14" t="s">
        <v>27</v>
      </c>
      <c r="H36" s="14">
        <v>40</v>
      </c>
      <c r="I36" s="14" t="s">
        <v>339</v>
      </c>
      <c r="J36" s="17" t="s">
        <v>118</v>
      </c>
      <c r="K36" s="14" t="s">
        <v>340</v>
      </c>
      <c r="L36" s="14" t="s">
        <v>67</v>
      </c>
      <c r="M36" s="14">
        <v>15855199233</v>
      </c>
      <c r="N36" s="14"/>
      <c r="O36" s="14" t="s">
        <v>341</v>
      </c>
      <c r="P36" s="14"/>
      <c r="Q36" s="14"/>
      <c r="R36" s="14"/>
      <c r="S36" s="14">
        <v>58</v>
      </c>
      <c r="T36" s="14" t="s">
        <v>240</v>
      </c>
      <c r="U36" s="14" t="s">
        <v>33</v>
      </c>
      <c r="V36" s="11"/>
    </row>
    <row r="37" s="9" customFormat="1" customHeight="1" spans="1:22">
      <c r="A37" s="13">
        <f t="shared" si="1"/>
        <v>35</v>
      </c>
      <c r="B37" s="14" t="s">
        <v>342</v>
      </c>
      <c r="C37" s="14" t="s">
        <v>125</v>
      </c>
      <c r="D37" s="14" t="s">
        <v>343</v>
      </c>
      <c r="E37" s="14" t="s">
        <v>344</v>
      </c>
      <c r="F37" s="14" t="s">
        <v>345</v>
      </c>
      <c r="G37" s="14" t="s">
        <v>51</v>
      </c>
      <c r="H37" s="14">
        <v>8</v>
      </c>
      <c r="I37" s="14" t="s">
        <v>346</v>
      </c>
      <c r="J37" s="14" t="s">
        <v>246</v>
      </c>
      <c r="K37" s="14" t="s">
        <v>347</v>
      </c>
      <c r="L37" s="14" t="s">
        <v>348</v>
      </c>
      <c r="M37" s="14">
        <v>13524099756</v>
      </c>
      <c r="N37" s="14"/>
      <c r="O37" s="19" t="s">
        <v>349</v>
      </c>
      <c r="P37" s="14">
        <v>1</v>
      </c>
      <c r="Q37" s="14">
        <v>1</v>
      </c>
      <c r="R37" s="14"/>
      <c r="S37" s="14">
        <v>73</v>
      </c>
      <c r="T37" s="14" t="s">
        <v>32</v>
      </c>
      <c r="U37" s="14" t="s">
        <v>33</v>
      </c>
      <c r="V37" s="11">
        <v>1</v>
      </c>
    </row>
    <row r="38" s="9" customFormat="1" customHeight="1" spans="1:22">
      <c r="A38" s="13">
        <f t="shared" si="1"/>
        <v>36</v>
      </c>
      <c r="B38" s="14" t="s">
        <v>350</v>
      </c>
      <c r="C38" s="14" t="s">
        <v>23</v>
      </c>
      <c r="D38" s="14" t="s">
        <v>351</v>
      </c>
      <c r="E38" s="14" t="s">
        <v>352</v>
      </c>
      <c r="F38" s="14" t="s">
        <v>353</v>
      </c>
      <c r="G38" s="14" t="s">
        <v>27</v>
      </c>
      <c r="H38" s="14">
        <v>15</v>
      </c>
      <c r="I38" s="14" t="s">
        <v>354</v>
      </c>
      <c r="J38" s="14" t="s">
        <v>355</v>
      </c>
      <c r="K38" s="14" t="s">
        <v>356</v>
      </c>
      <c r="L38" s="14" t="s">
        <v>357</v>
      </c>
      <c r="M38" s="14">
        <v>17355115137</v>
      </c>
      <c r="N38" s="14"/>
      <c r="O38" s="14" t="s">
        <v>358</v>
      </c>
      <c r="P38" s="14">
        <v>1</v>
      </c>
      <c r="Q38" s="14"/>
      <c r="R38" s="14">
        <v>1</v>
      </c>
      <c r="S38" s="14">
        <v>67</v>
      </c>
      <c r="T38" s="14" t="s">
        <v>45</v>
      </c>
      <c r="U38" s="14" t="s">
        <v>33</v>
      </c>
      <c r="V38" s="11">
        <v>1</v>
      </c>
    </row>
    <row r="39" s="9" customFormat="1" customHeight="1" spans="1:22">
      <c r="A39" s="13">
        <f t="shared" si="1"/>
        <v>37</v>
      </c>
      <c r="B39" s="14" t="s">
        <v>359</v>
      </c>
      <c r="C39" s="14" t="s">
        <v>125</v>
      </c>
      <c r="D39" s="14" t="s">
        <v>360</v>
      </c>
      <c r="E39" s="14" t="s">
        <v>361</v>
      </c>
      <c r="F39" s="14" t="s">
        <v>50</v>
      </c>
      <c r="G39" s="14" t="s">
        <v>51</v>
      </c>
      <c r="H39" s="14">
        <v>2</v>
      </c>
      <c r="I39" s="14" t="s">
        <v>362</v>
      </c>
      <c r="J39" s="14" t="s">
        <v>363</v>
      </c>
      <c r="K39" s="14" t="s">
        <v>364</v>
      </c>
      <c r="L39" s="14" t="s">
        <v>365</v>
      </c>
      <c r="M39" s="14" t="s">
        <v>366</v>
      </c>
      <c r="N39" s="14"/>
      <c r="O39" s="14"/>
      <c r="P39" s="14">
        <v>1</v>
      </c>
      <c r="Q39" s="14">
        <v>1</v>
      </c>
      <c r="S39" s="14">
        <v>67</v>
      </c>
      <c r="T39" s="14" t="s">
        <v>45</v>
      </c>
      <c r="U39" s="14" t="s">
        <v>33</v>
      </c>
      <c r="V39" s="11">
        <v>1</v>
      </c>
    </row>
    <row r="40" s="9" customFormat="1" customHeight="1" spans="1:22">
      <c r="A40" s="13">
        <f t="shared" ref="A40:A103" si="2">ROW()-2</f>
        <v>38</v>
      </c>
      <c r="B40" s="14" t="s">
        <v>367</v>
      </c>
      <c r="C40" s="14" t="s">
        <v>81</v>
      </c>
      <c r="D40" s="14" t="s">
        <v>368</v>
      </c>
      <c r="E40" s="14" t="s">
        <v>369</v>
      </c>
      <c r="F40" s="14" t="s">
        <v>370</v>
      </c>
      <c r="G40" s="14" t="s">
        <v>27</v>
      </c>
      <c r="H40" s="14">
        <v>75</v>
      </c>
      <c r="I40" s="14" t="s">
        <v>371</v>
      </c>
      <c r="J40" s="14" t="s">
        <v>29</v>
      </c>
      <c r="K40" s="14" t="s">
        <v>372</v>
      </c>
      <c r="L40" s="14" t="s">
        <v>373</v>
      </c>
      <c r="M40" s="14" t="s">
        <v>374</v>
      </c>
      <c r="N40" s="14"/>
      <c r="O40" s="19" t="s">
        <v>375</v>
      </c>
      <c r="P40" s="14">
        <v>1</v>
      </c>
      <c r="Q40" s="14"/>
      <c r="R40" s="14"/>
      <c r="S40" s="14">
        <v>67</v>
      </c>
      <c r="T40" s="14" t="s">
        <v>45</v>
      </c>
      <c r="U40" s="14" t="s">
        <v>33</v>
      </c>
      <c r="V40" s="11">
        <v>1</v>
      </c>
    </row>
    <row r="41" s="9" customFormat="1" customHeight="1" spans="1:22">
      <c r="A41" s="13">
        <f t="shared" si="2"/>
        <v>39</v>
      </c>
      <c r="B41" s="14" t="s">
        <v>376</v>
      </c>
      <c r="C41" s="14" t="s">
        <v>81</v>
      </c>
      <c r="D41" s="14" t="s">
        <v>377</v>
      </c>
      <c r="E41" s="14" t="s">
        <v>378</v>
      </c>
      <c r="F41" s="14" t="s">
        <v>50</v>
      </c>
      <c r="G41" s="14" t="s">
        <v>51</v>
      </c>
      <c r="H41" s="14">
        <v>35</v>
      </c>
      <c r="I41" s="14" t="s">
        <v>379</v>
      </c>
      <c r="J41" s="14" t="s">
        <v>166</v>
      </c>
      <c r="K41" s="14" t="s">
        <v>380</v>
      </c>
      <c r="L41" s="14" t="s">
        <v>381</v>
      </c>
      <c r="M41" s="14" t="s">
        <v>382</v>
      </c>
      <c r="N41" s="14" t="s">
        <v>383</v>
      </c>
      <c r="O41" s="14" t="s">
        <v>78</v>
      </c>
      <c r="P41" s="14">
        <v>1</v>
      </c>
      <c r="Q41" s="14">
        <v>1</v>
      </c>
      <c r="R41" s="14">
        <v>1</v>
      </c>
      <c r="S41" s="14">
        <v>67</v>
      </c>
      <c r="T41" s="14" t="s">
        <v>45</v>
      </c>
      <c r="U41" s="14" t="s">
        <v>33</v>
      </c>
      <c r="V41" s="11">
        <v>1</v>
      </c>
    </row>
    <row r="42" s="9" customFormat="1" customHeight="1" spans="1:22">
      <c r="A42" s="13">
        <f t="shared" si="2"/>
        <v>40</v>
      </c>
      <c r="B42" s="14" t="s">
        <v>384</v>
      </c>
      <c r="C42" s="14" t="s">
        <v>61</v>
      </c>
      <c r="D42" s="14" t="s">
        <v>385</v>
      </c>
      <c r="E42" s="14" t="s">
        <v>386</v>
      </c>
      <c r="F42" s="14" t="s">
        <v>50</v>
      </c>
      <c r="G42" s="14" t="s">
        <v>51</v>
      </c>
      <c r="H42" s="14">
        <v>45</v>
      </c>
      <c r="I42" s="14" t="s">
        <v>387</v>
      </c>
      <c r="J42" s="14" t="s">
        <v>152</v>
      </c>
      <c r="K42" s="14" t="s">
        <v>388</v>
      </c>
      <c r="L42" s="14" t="s">
        <v>389</v>
      </c>
      <c r="M42" s="14" t="s">
        <v>390</v>
      </c>
      <c r="N42" s="14"/>
      <c r="O42" s="19" t="s">
        <v>391</v>
      </c>
      <c r="P42" s="14">
        <v>1</v>
      </c>
      <c r="Q42" s="14"/>
      <c r="R42" s="14"/>
      <c r="S42" s="14">
        <v>67</v>
      </c>
      <c r="T42" s="14" t="s">
        <v>45</v>
      </c>
      <c r="U42" s="14" t="s">
        <v>33</v>
      </c>
      <c r="V42" s="11"/>
    </row>
    <row r="43" s="9" customFormat="1" customHeight="1" spans="1:22">
      <c r="A43" s="13">
        <f t="shared" si="2"/>
        <v>41</v>
      </c>
      <c r="B43" s="14" t="s">
        <v>392</v>
      </c>
      <c r="C43" s="14" t="s">
        <v>393</v>
      </c>
      <c r="D43" s="14" t="s">
        <v>394</v>
      </c>
      <c r="E43" s="14" t="s">
        <v>395</v>
      </c>
      <c r="F43" s="14" t="s">
        <v>396</v>
      </c>
      <c r="G43" s="14" t="s">
        <v>397</v>
      </c>
      <c r="H43" s="14">
        <v>23</v>
      </c>
      <c r="I43" s="14" t="s">
        <v>398</v>
      </c>
      <c r="J43" s="14" t="s">
        <v>166</v>
      </c>
      <c r="K43" s="14" t="s">
        <v>399</v>
      </c>
      <c r="L43" s="14" t="s">
        <v>400</v>
      </c>
      <c r="M43" s="14" t="s">
        <v>401</v>
      </c>
      <c r="N43" s="14" t="s">
        <v>402</v>
      </c>
      <c r="O43" s="21" t="s">
        <v>403</v>
      </c>
      <c r="P43" s="14">
        <v>1</v>
      </c>
      <c r="Q43" s="14">
        <v>1</v>
      </c>
      <c r="R43" s="14">
        <v>1</v>
      </c>
      <c r="S43" s="14">
        <v>89</v>
      </c>
      <c r="T43" s="14" t="s">
        <v>404</v>
      </c>
      <c r="U43" s="14" t="s">
        <v>33</v>
      </c>
      <c r="V43" s="11">
        <v>1</v>
      </c>
    </row>
    <row r="44" s="9" customFormat="1" customHeight="1" spans="1:22">
      <c r="A44" s="13">
        <f t="shared" si="2"/>
        <v>42</v>
      </c>
      <c r="B44" s="14" t="s">
        <v>405</v>
      </c>
      <c r="C44" s="14" t="s">
        <v>406</v>
      </c>
      <c r="D44" s="14" t="s">
        <v>407</v>
      </c>
      <c r="E44" s="14" t="s">
        <v>408</v>
      </c>
      <c r="F44" s="14" t="s">
        <v>50</v>
      </c>
      <c r="G44" s="14" t="s">
        <v>51</v>
      </c>
      <c r="H44" s="14">
        <v>24</v>
      </c>
      <c r="I44" s="14" t="s">
        <v>409</v>
      </c>
      <c r="J44" s="14" t="s">
        <v>166</v>
      </c>
      <c r="K44" s="14" t="s">
        <v>410</v>
      </c>
      <c r="L44" s="14" t="s">
        <v>411</v>
      </c>
      <c r="M44" s="14" t="s">
        <v>412</v>
      </c>
      <c r="N44" s="14"/>
      <c r="O44" s="19" t="s">
        <v>413</v>
      </c>
      <c r="P44" s="14">
        <v>1</v>
      </c>
      <c r="Q44" s="14">
        <v>1</v>
      </c>
      <c r="R44" s="14">
        <v>1</v>
      </c>
      <c r="S44" s="14">
        <v>33</v>
      </c>
      <c r="T44" s="14" t="s">
        <v>78</v>
      </c>
      <c r="U44" s="14" t="s">
        <v>33</v>
      </c>
      <c r="V44" s="11">
        <v>1</v>
      </c>
    </row>
    <row r="45" s="9" customFormat="1" customHeight="1" spans="1:22">
      <c r="A45" s="13">
        <f t="shared" si="2"/>
        <v>43</v>
      </c>
      <c r="B45" s="14" t="s">
        <v>414</v>
      </c>
      <c r="C45" s="14" t="s">
        <v>61</v>
      </c>
      <c r="D45" s="14" t="s">
        <v>415</v>
      </c>
      <c r="E45" s="18" t="s">
        <v>416</v>
      </c>
      <c r="F45" s="14" t="s">
        <v>50</v>
      </c>
      <c r="G45" s="18" t="s">
        <v>27</v>
      </c>
      <c r="H45" s="14">
        <v>3</v>
      </c>
      <c r="I45" s="14" t="s">
        <v>417</v>
      </c>
      <c r="J45" s="14" t="s">
        <v>39</v>
      </c>
      <c r="K45" s="14" t="s">
        <v>418</v>
      </c>
      <c r="L45" s="14" t="s">
        <v>143</v>
      </c>
      <c r="M45" s="14">
        <v>15056925786</v>
      </c>
      <c r="N45" s="14"/>
      <c r="O45" s="14" t="s">
        <v>78</v>
      </c>
      <c r="P45" s="14">
        <v>1</v>
      </c>
      <c r="Q45" s="14"/>
      <c r="R45" s="14"/>
      <c r="S45" s="14">
        <v>74</v>
      </c>
      <c r="T45" s="14" t="s">
        <v>32</v>
      </c>
      <c r="U45" s="14" t="s">
        <v>33</v>
      </c>
      <c r="V45" s="11">
        <v>1</v>
      </c>
    </row>
    <row r="46" s="9" customFormat="1" customHeight="1" spans="1:22">
      <c r="A46" s="13">
        <f t="shared" si="2"/>
        <v>44</v>
      </c>
      <c r="B46" s="14" t="s">
        <v>419</v>
      </c>
      <c r="C46" s="14" t="s">
        <v>23</v>
      </c>
      <c r="D46" s="14" t="s">
        <v>420</v>
      </c>
      <c r="E46" s="14" t="s">
        <v>421</v>
      </c>
      <c r="F46" s="14" t="s">
        <v>422</v>
      </c>
      <c r="G46" s="14" t="s">
        <v>51</v>
      </c>
      <c r="H46" s="14">
        <v>4</v>
      </c>
      <c r="I46" s="14">
        <v>3500</v>
      </c>
      <c r="J46" s="14" t="s">
        <v>29</v>
      </c>
      <c r="K46" s="14" t="s">
        <v>423</v>
      </c>
      <c r="L46" s="14" t="s">
        <v>424</v>
      </c>
      <c r="M46" s="14" t="s">
        <v>425</v>
      </c>
      <c r="N46" s="14"/>
      <c r="O46" s="19" t="s">
        <v>426</v>
      </c>
      <c r="P46" s="14">
        <v>1</v>
      </c>
      <c r="Q46" s="14"/>
      <c r="R46" s="14"/>
      <c r="S46" s="14">
        <v>38</v>
      </c>
      <c r="T46" s="14" t="s">
        <v>78</v>
      </c>
      <c r="U46" s="14" t="s">
        <v>33</v>
      </c>
      <c r="V46" s="11">
        <v>1</v>
      </c>
    </row>
    <row r="47" s="9" customFormat="1" customHeight="1" spans="1:22">
      <c r="A47" s="13">
        <f t="shared" si="2"/>
        <v>45</v>
      </c>
      <c r="B47" s="14" t="s">
        <v>427</v>
      </c>
      <c r="C47" s="14" t="s">
        <v>23</v>
      </c>
      <c r="D47" s="14" t="s">
        <v>428</v>
      </c>
      <c r="E47" s="14" t="s">
        <v>429</v>
      </c>
      <c r="F47" s="14" t="s">
        <v>430</v>
      </c>
      <c r="G47" s="14" t="s">
        <v>431</v>
      </c>
      <c r="H47" s="14">
        <v>21</v>
      </c>
      <c r="I47" s="22" t="s">
        <v>432</v>
      </c>
      <c r="J47" s="14" t="s">
        <v>166</v>
      </c>
      <c r="K47" s="14" t="s">
        <v>433</v>
      </c>
      <c r="L47" s="14" t="s">
        <v>434</v>
      </c>
      <c r="M47" s="14" t="s">
        <v>435</v>
      </c>
      <c r="N47" s="14"/>
      <c r="O47" s="14"/>
      <c r="P47" s="14">
        <v>1</v>
      </c>
      <c r="Q47" s="14">
        <v>1</v>
      </c>
      <c r="R47" s="14"/>
      <c r="S47" s="14">
        <v>67</v>
      </c>
      <c r="T47" s="14" t="s">
        <v>45</v>
      </c>
      <c r="U47" s="14" t="s">
        <v>59</v>
      </c>
      <c r="V47" s="11">
        <v>1</v>
      </c>
    </row>
    <row r="48" s="9" customFormat="1" customHeight="1" spans="1:22">
      <c r="A48" s="13">
        <f t="shared" si="2"/>
        <v>46</v>
      </c>
      <c r="B48" s="14" t="s">
        <v>436</v>
      </c>
      <c r="C48" s="14" t="s">
        <v>23</v>
      </c>
      <c r="D48" s="14" t="s">
        <v>437</v>
      </c>
      <c r="E48" s="14" t="s">
        <v>438</v>
      </c>
      <c r="F48" s="14" t="s">
        <v>439</v>
      </c>
      <c r="G48" s="14" t="s">
        <v>51</v>
      </c>
      <c r="H48" s="14">
        <v>10</v>
      </c>
      <c r="I48" s="14" t="s">
        <v>440</v>
      </c>
      <c r="J48" s="14" t="s">
        <v>29</v>
      </c>
      <c r="K48" s="14" t="s">
        <v>441</v>
      </c>
      <c r="L48" s="14" t="s">
        <v>442</v>
      </c>
      <c r="M48" s="14" t="s">
        <v>443</v>
      </c>
      <c r="N48" s="14"/>
      <c r="O48" s="14"/>
      <c r="P48" s="14">
        <v>1</v>
      </c>
      <c r="Q48" s="14">
        <v>1</v>
      </c>
      <c r="R48" s="14">
        <v>1</v>
      </c>
      <c r="S48" s="14">
        <v>61</v>
      </c>
      <c r="T48" s="14" t="s">
        <v>444</v>
      </c>
      <c r="U48" s="14" t="s">
        <v>46</v>
      </c>
      <c r="V48" s="11">
        <v>1</v>
      </c>
    </row>
    <row r="49" s="9" customFormat="1" customHeight="1" spans="1:22">
      <c r="A49" s="13">
        <f t="shared" si="2"/>
        <v>47</v>
      </c>
      <c r="B49" s="14" t="s">
        <v>445</v>
      </c>
      <c r="C49" s="14" t="s">
        <v>23</v>
      </c>
      <c r="D49" s="14" t="s">
        <v>446</v>
      </c>
      <c r="E49" s="14" t="s">
        <v>447</v>
      </c>
      <c r="F49" s="14" t="s">
        <v>139</v>
      </c>
      <c r="G49" s="14" t="s">
        <v>448</v>
      </c>
      <c r="H49" s="14">
        <v>25</v>
      </c>
      <c r="I49" s="14" t="s">
        <v>449</v>
      </c>
      <c r="J49" s="14" t="s">
        <v>39</v>
      </c>
      <c r="K49" s="14" t="s">
        <v>450</v>
      </c>
      <c r="L49" s="14" t="s">
        <v>120</v>
      </c>
      <c r="M49" s="14">
        <v>18656050209</v>
      </c>
      <c r="N49" s="14"/>
      <c r="O49" s="14" t="s">
        <v>451</v>
      </c>
      <c r="P49" s="14">
        <v>1</v>
      </c>
      <c r="Q49" s="14"/>
      <c r="R49" s="14"/>
      <c r="S49" s="14">
        <v>67</v>
      </c>
      <c r="T49" s="14" t="s">
        <v>45</v>
      </c>
      <c r="U49" s="14" t="s">
        <v>33</v>
      </c>
      <c r="V49" s="11">
        <v>1</v>
      </c>
    </row>
    <row r="50" s="9" customFormat="1" customHeight="1" spans="1:22">
      <c r="A50" s="13">
        <f t="shared" si="2"/>
        <v>48</v>
      </c>
      <c r="B50" s="14" t="s">
        <v>452</v>
      </c>
      <c r="C50" s="14" t="s">
        <v>61</v>
      </c>
      <c r="D50" s="14" t="s">
        <v>453</v>
      </c>
      <c r="E50" s="14" t="s">
        <v>454</v>
      </c>
      <c r="F50" s="14" t="s">
        <v>455</v>
      </c>
      <c r="G50" s="14" t="s">
        <v>27</v>
      </c>
      <c r="H50" s="14">
        <v>50</v>
      </c>
      <c r="I50" s="14" t="s">
        <v>456</v>
      </c>
      <c r="J50" s="14" t="s">
        <v>166</v>
      </c>
      <c r="K50" s="14" t="s">
        <v>457</v>
      </c>
      <c r="L50" s="14" t="s">
        <v>458</v>
      </c>
      <c r="M50" s="14" t="s">
        <v>459</v>
      </c>
      <c r="N50" s="14"/>
      <c r="O50" s="19" t="s">
        <v>460</v>
      </c>
      <c r="P50" s="14">
        <v>1</v>
      </c>
      <c r="Q50" s="14"/>
      <c r="R50" s="14"/>
      <c r="S50" s="14">
        <v>73</v>
      </c>
      <c r="T50" s="14" t="s">
        <v>32</v>
      </c>
      <c r="U50" s="14" t="s">
        <v>33</v>
      </c>
      <c r="V50" s="11">
        <v>1</v>
      </c>
    </row>
    <row r="51" s="9" customFormat="1" customHeight="1" spans="1:22">
      <c r="A51" s="13">
        <f t="shared" si="2"/>
        <v>49</v>
      </c>
      <c r="B51" s="14" t="s">
        <v>461</v>
      </c>
      <c r="C51" s="14" t="s">
        <v>70</v>
      </c>
      <c r="D51" s="14" t="s">
        <v>462</v>
      </c>
      <c r="E51" s="14" t="s">
        <v>463</v>
      </c>
      <c r="F51" s="14" t="s">
        <v>464</v>
      </c>
      <c r="G51" s="14" t="s">
        <v>51</v>
      </c>
      <c r="H51" s="14">
        <v>21</v>
      </c>
      <c r="I51" s="14" t="s">
        <v>465</v>
      </c>
      <c r="J51" s="14" t="s">
        <v>194</v>
      </c>
      <c r="K51" s="14" t="s">
        <v>466</v>
      </c>
      <c r="L51" s="14" t="s">
        <v>143</v>
      </c>
      <c r="M51" s="14">
        <v>18725134546</v>
      </c>
      <c r="N51" s="14" t="s">
        <v>467</v>
      </c>
      <c r="O51" s="14" t="s">
        <v>78</v>
      </c>
      <c r="P51" s="14">
        <v>1</v>
      </c>
      <c r="Q51" s="14"/>
      <c r="R51" s="14">
        <v>1</v>
      </c>
      <c r="S51" s="14">
        <v>88</v>
      </c>
      <c r="T51" s="14" t="s">
        <v>231</v>
      </c>
      <c r="U51" s="14" t="s">
        <v>33</v>
      </c>
      <c r="V51" s="11">
        <v>1</v>
      </c>
    </row>
    <row r="52" s="9" customFormat="1" customHeight="1" spans="1:22">
      <c r="A52" s="13">
        <f t="shared" si="2"/>
        <v>50</v>
      </c>
      <c r="B52" s="14" t="s">
        <v>468</v>
      </c>
      <c r="C52" s="14" t="s">
        <v>181</v>
      </c>
      <c r="D52" s="14" t="s">
        <v>469</v>
      </c>
      <c r="E52" s="14" t="s">
        <v>470</v>
      </c>
      <c r="F52" s="14" t="s">
        <v>471</v>
      </c>
      <c r="G52" s="14" t="s">
        <v>27</v>
      </c>
      <c r="H52" s="14">
        <v>23</v>
      </c>
      <c r="I52" s="14" t="s">
        <v>472</v>
      </c>
      <c r="J52" s="17" t="s">
        <v>29</v>
      </c>
      <c r="K52" s="14" t="s">
        <v>473</v>
      </c>
      <c r="L52" s="14" t="s">
        <v>120</v>
      </c>
      <c r="M52" s="14" t="s">
        <v>474</v>
      </c>
      <c r="N52" s="14"/>
      <c r="O52" s="19" t="s">
        <v>475</v>
      </c>
      <c r="P52" s="14">
        <v>1</v>
      </c>
      <c r="Q52" s="14"/>
      <c r="R52" s="14"/>
      <c r="S52" s="14">
        <v>86</v>
      </c>
      <c r="T52" s="14" t="s">
        <v>476</v>
      </c>
      <c r="U52" s="14" t="s">
        <v>33</v>
      </c>
      <c r="V52" s="11">
        <v>1</v>
      </c>
    </row>
    <row r="53" s="9" customFormat="1" customHeight="1" spans="1:22">
      <c r="A53" s="13">
        <f t="shared" si="2"/>
        <v>51</v>
      </c>
      <c r="B53" s="14" t="s">
        <v>477</v>
      </c>
      <c r="C53" s="14" t="s">
        <v>61</v>
      </c>
      <c r="D53" s="14" t="s">
        <v>478</v>
      </c>
      <c r="E53" s="14" t="s">
        <v>479</v>
      </c>
      <c r="F53" s="14" t="s">
        <v>480</v>
      </c>
      <c r="G53" s="14" t="s">
        <v>27</v>
      </c>
      <c r="H53" s="14">
        <v>30</v>
      </c>
      <c r="I53" s="14" t="s">
        <v>481</v>
      </c>
      <c r="J53" s="14" t="s">
        <v>152</v>
      </c>
      <c r="K53" s="14" t="s">
        <v>482</v>
      </c>
      <c r="L53" s="14" t="s">
        <v>483</v>
      </c>
      <c r="M53" s="14" t="s">
        <v>484</v>
      </c>
      <c r="N53" s="14" t="s">
        <v>485</v>
      </c>
      <c r="O53" s="19" t="s">
        <v>486</v>
      </c>
      <c r="P53" s="14">
        <v>1</v>
      </c>
      <c r="Q53" s="14">
        <v>1</v>
      </c>
      <c r="R53" s="14"/>
      <c r="S53" s="14">
        <v>67</v>
      </c>
      <c r="T53" s="14" t="s">
        <v>45</v>
      </c>
      <c r="U53" s="14" t="s">
        <v>33</v>
      </c>
      <c r="V53" s="11">
        <v>1</v>
      </c>
    </row>
    <row r="54" s="9" customFormat="1" customHeight="1" spans="1:22">
      <c r="A54" s="13">
        <f t="shared" si="2"/>
        <v>52</v>
      </c>
      <c r="B54" s="14" t="s">
        <v>487</v>
      </c>
      <c r="C54" s="14" t="s">
        <v>61</v>
      </c>
      <c r="D54" s="14" t="s">
        <v>488</v>
      </c>
      <c r="E54" s="14" t="s">
        <v>489</v>
      </c>
      <c r="F54" s="14" t="s">
        <v>139</v>
      </c>
      <c r="G54" s="14" t="s">
        <v>27</v>
      </c>
      <c r="H54" s="14">
        <v>30</v>
      </c>
      <c r="I54" s="14" t="s">
        <v>490</v>
      </c>
      <c r="J54" s="14" t="s">
        <v>39</v>
      </c>
      <c r="K54" s="14" t="s">
        <v>491</v>
      </c>
      <c r="L54" s="14" t="s">
        <v>120</v>
      </c>
      <c r="M54" s="14">
        <v>18256005385</v>
      </c>
      <c r="N54" s="14"/>
      <c r="O54" s="14"/>
      <c r="P54" s="14">
        <v>1</v>
      </c>
      <c r="Q54" s="14">
        <v>1</v>
      </c>
      <c r="R54" s="14"/>
      <c r="S54" s="14">
        <v>15</v>
      </c>
      <c r="T54" s="14" t="s">
        <v>492</v>
      </c>
      <c r="U54" s="14" t="s">
        <v>33</v>
      </c>
      <c r="V54" s="11">
        <v>1</v>
      </c>
    </row>
    <row r="55" s="9" customFormat="1" customHeight="1" spans="1:22">
      <c r="A55" s="13">
        <f t="shared" si="2"/>
        <v>53</v>
      </c>
      <c r="B55" s="14" t="s">
        <v>493</v>
      </c>
      <c r="C55" s="14" t="s">
        <v>93</v>
      </c>
      <c r="D55" s="14" t="s">
        <v>494</v>
      </c>
      <c r="E55" s="14" t="s">
        <v>495</v>
      </c>
      <c r="F55" s="14" t="s">
        <v>496</v>
      </c>
      <c r="G55" s="14" t="s">
        <v>51</v>
      </c>
      <c r="H55" s="14">
        <v>8</v>
      </c>
      <c r="I55" s="14" t="s">
        <v>497</v>
      </c>
      <c r="J55" s="14" t="s">
        <v>118</v>
      </c>
      <c r="K55" s="14" t="s">
        <v>498</v>
      </c>
      <c r="L55" s="14" t="s">
        <v>499</v>
      </c>
      <c r="M55" s="14" t="s">
        <v>500</v>
      </c>
      <c r="N55" s="14" t="s">
        <v>501</v>
      </c>
      <c r="O55" s="19" t="s">
        <v>502</v>
      </c>
      <c r="P55" s="14">
        <v>1</v>
      </c>
      <c r="Q55" s="14"/>
      <c r="R55" s="14"/>
      <c r="S55" s="14">
        <v>63</v>
      </c>
      <c r="T55" s="14" t="s">
        <v>503</v>
      </c>
      <c r="U55" s="14" t="s">
        <v>33</v>
      </c>
      <c r="V55" s="11">
        <v>1</v>
      </c>
    </row>
    <row r="56" s="9" customFormat="1" customHeight="1" spans="1:22">
      <c r="A56" s="13">
        <f t="shared" si="2"/>
        <v>54</v>
      </c>
      <c r="B56" s="14" t="s">
        <v>504</v>
      </c>
      <c r="C56" s="14" t="s">
        <v>23</v>
      </c>
      <c r="D56" s="14" t="s">
        <v>505</v>
      </c>
      <c r="E56" s="14" t="s">
        <v>506</v>
      </c>
      <c r="F56" s="14" t="s">
        <v>50</v>
      </c>
      <c r="G56" s="14" t="s">
        <v>51</v>
      </c>
      <c r="H56" s="14">
        <v>30</v>
      </c>
      <c r="I56" s="14" t="s">
        <v>507</v>
      </c>
      <c r="J56" s="14" t="s">
        <v>194</v>
      </c>
      <c r="K56" s="14" t="s">
        <v>508</v>
      </c>
      <c r="L56" s="14" t="s">
        <v>120</v>
      </c>
      <c r="M56" s="14">
        <v>18158878193</v>
      </c>
      <c r="N56" s="14"/>
      <c r="O56" s="19" t="s">
        <v>509</v>
      </c>
      <c r="P56" s="14">
        <v>1</v>
      </c>
      <c r="Q56" s="14">
        <v>1</v>
      </c>
      <c r="R56" s="14">
        <v>1</v>
      </c>
      <c r="S56" s="14">
        <v>67</v>
      </c>
      <c r="T56" s="14" t="s">
        <v>45</v>
      </c>
      <c r="U56" s="14" t="s">
        <v>33</v>
      </c>
      <c r="V56" s="11">
        <v>1</v>
      </c>
    </row>
    <row r="57" s="9" customFormat="1" customHeight="1" spans="1:22">
      <c r="A57" s="13">
        <f t="shared" si="2"/>
        <v>55</v>
      </c>
      <c r="B57" s="14" t="s">
        <v>510</v>
      </c>
      <c r="C57" s="14" t="s">
        <v>81</v>
      </c>
      <c r="D57" s="14" t="s">
        <v>511</v>
      </c>
      <c r="E57" s="14" t="s">
        <v>512</v>
      </c>
      <c r="F57" s="14" t="s">
        <v>513</v>
      </c>
      <c r="G57" s="14" t="s">
        <v>51</v>
      </c>
      <c r="H57" s="14">
        <v>14</v>
      </c>
      <c r="I57" s="14" t="s">
        <v>514</v>
      </c>
      <c r="J57" s="17" t="s">
        <v>39</v>
      </c>
      <c r="K57" s="14" t="s">
        <v>515</v>
      </c>
      <c r="L57" s="14" t="s">
        <v>120</v>
      </c>
      <c r="M57" s="14">
        <v>15055135677</v>
      </c>
      <c r="N57" s="14"/>
      <c r="O57" s="14"/>
      <c r="P57" s="14">
        <v>1</v>
      </c>
      <c r="Q57" s="14">
        <v>1</v>
      </c>
      <c r="R57" s="14">
        <v>1</v>
      </c>
      <c r="S57" s="14">
        <v>48</v>
      </c>
      <c r="T57" s="14" t="s">
        <v>274</v>
      </c>
      <c r="U57" s="14" t="s">
        <v>33</v>
      </c>
      <c r="V57" s="11"/>
    </row>
    <row r="58" s="9" customFormat="1" customHeight="1" spans="1:22">
      <c r="A58" s="13">
        <f t="shared" si="2"/>
        <v>56</v>
      </c>
      <c r="B58" s="14" t="s">
        <v>516</v>
      </c>
      <c r="C58" s="14" t="s">
        <v>23</v>
      </c>
      <c r="D58" s="14" t="s">
        <v>517</v>
      </c>
      <c r="E58" s="14" t="s">
        <v>518</v>
      </c>
      <c r="F58" s="14" t="s">
        <v>519</v>
      </c>
      <c r="G58" s="14" t="s">
        <v>27</v>
      </c>
      <c r="H58" s="14">
        <v>27</v>
      </c>
      <c r="I58" s="14" t="s">
        <v>520</v>
      </c>
      <c r="J58" s="14" t="s">
        <v>39</v>
      </c>
      <c r="K58" s="14" t="s">
        <v>521</v>
      </c>
      <c r="L58" s="14" t="s">
        <v>31</v>
      </c>
      <c r="M58" s="14">
        <v>15256926591</v>
      </c>
      <c r="N58" s="14"/>
      <c r="O58" s="14" t="s">
        <v>522</v>
      </c>
      <c r="P58" s="14">
        <v>1</v>
      </c>
      <c r="Q58" s="14"/>
      <c r="R58" s="14"/>
      <c r="S58" s="14">
        <v>48</v>
      </c>
      <c r="T58" s="14" t="s">
        <v>523</v>
      </c>
      <c r="U58" s="14" t="s">
        <v>33</v>
      </c>
      <c r="V58" s="11">
        <v>1</v>
      </c>
    </row>
    <row r="59" s="9" customFormat="1" customHeight="1" spans="1:22">
      <c r="A59" s="13">
        <f t="shared" si="2"/>
        <v>57</v>
      </c>
      <c r="B59" s="14" t="s">
        <v>524</v>
      </c>
      <c r="C59" s="14" t="s">
        <v>61</v>
      </c>
      <c r="D59" s="14" t="s">
        <v>525</v>
      </c>
      <c r="E59" s="14" t="s">
        <v>526</v>
      </c>
      <c r="F59" s="14" t="s">
        <v>50</v>
      </c>
      <c r="G59" s="14" t="s">
        <v>51</v>
      </c>
      <c r="H59" s="14">
        <v>20</v>
      </c>
      <c r="I59" s="14" t="s">
        <v>527</v>
      </c>
      <c r="J59" s="14" t="s">
        <v>166</v>
      </c>
      <c r="K59" s="14" t="s">
        <v>528</v>
      </c>
      <c r="L59" s="14" t="s">
        <v>529</v>
      </c>
      <c r="M59" s="14" t="s">
        <v>530</v>
      </c>
      <c r="N59" s="14"/>
      <c r="O59" s="14"/>
      <c r="P59" s="14">
        <v>1</v>
      </c>
      <c r="Q59" s="14">
        <v>1</v>
      </c>
      <c r="R59" s="14">
        <v>1</v>
      </c>
      <c r="S59" s="14">
        <v>63</v>
      </c>
      <c r="T59" s="14" t="s">
        <v>503</v>
      </c>
      <c r="U59" s="14" t="s">
        <v>33</v>
      </c>
      <c r="V59" s="11">
        <v>1</v>
      </c>
    </row>
    <row r="60" s="9" customFormat="1" customHeight="1" spans="1:22">
      <c r="A60" s="13">
        <f t="shared" si="2"/>
        <v>58</v>
      </c>
      <c r="B60" s="14" t="s">
        <v>531</v>
      </c>
      <c r="C60" s="14" t="s">
        <v>81</v>
      </c>
      <c r="D60" s="14" t="s">
        <v>532</v>
      </c>
      <c r="E60" s="14" t="s">
        <v>533</v>
      </c>
      <c r="F60" s="14" t="s">
        <v>534</v>
      </c>
      <c r="G60" s="14" t="s">
        <v>27</v>
      </c>
      <c r="H60" s="14">
        <v>2</v>
      </c>
      <c r="I60" s="9" t="s">
        <v>97</v>
      </c>
      <c r="J60" s="14" t="s">
        <v>535</v>
      </c>
      <c r="K60" s="14" t="s">
        <v>536</v>
      </c>
      <c r="L60" s="14" t="s">
        <v>537</v>
      </c>
      <c r="M60" s="14" t="s">
        <v>538</v>
      </c>
      <c r="N60" s="14"/>
      <c r="O60" s="14"/>
      <c r="P60" s="14">
        <v>1</v>
      </c>
      <c r="Q60" s="14">
        <v>1</v>
      </c>
      <c r="R60" s="14"/>
      <c r="S60" s="14">
        <v>47</v>
      </c>
      <c r="T60" s="14" t="s">
        <v>274</v>
      </c>
      <c r="U60" s="14" t="s">
        <v>33</v>
      </c>
      <c r="V60" s="11">
        <v>1</v>
      </c>
    </row>
    <row r="61" s="9" customFormat="1" customHeight="1" spans="1:22">
      <c r="A61" s="13">
        <f t="shared" si="2"/>
        <v>59</v>
      </c>
      <c r="B61" s="14" t="s">
        <v>539</v>
      </c>
      <c r="C61" s="14" t="s">
        <v>136</v>
      </c>
      <c r="D61" s="14" t="s">
        <v>540</v>
      </c>
      <c r="E61" s="14" t="s">
        <v>541</v>
      </c>
      <c r="F61" s="14" t="s">
        <v>50</v>
      </c>
      <c r="G61" s="14" t="s">
        <v>542</v>
      </c>
      <c r="H61" s="14">
        <v>100</v>
      </c>
      <c r="I61" s="14" t="s">
        <v>543</v>
      </c>
      <c r="J61" s="14" t="s">
        <v>152</v>
      </c>
      <c r="K61" s="14" t="s">
        <v>544</v>
      </c>
      <c r="L61" s="14" t="s">
        <v>120</v>
      </c>
      <c r="M61" s="14">
        <v>17718181541</v>
      </c>
      <c r="N61" s="14"/>
      <c r="O61" s="14" t="s">
        <v>545</v>
      </c>
      <c r="P61" s="14">
        <v>1</v>
      </c>
      <c r="Q61" s="14"/>
      <c r="R61" s="14"/>
      <c r="S61" s="14">
        <v>86</v>
      </c>
      <c r="T61" s="14" t="s">
        <v>546</v>
      </c>
      <c r="U61" s="14" t="s">
        <v>33</v>
      </c>
      <c r="V61" s="11">
        <v>1</v>
      </c>
    </row>
    <row r="62" s="9" customFormat="1" customHeight="1" spans="1:22">
      <c r="A62" s="13">
        <f t="shared" si="2"/>
        <v>60</v>
      </c>
      <c r="B62" s="14" t="s">
        <v>547</v>
      </c>
      <c r="C62" s="14" t="s">
        <v>104</v>
      </c>
      <c r="D62" s="14" t="s">
        <v>548</v>
      </c>
      <c r="E62" s="14" t="s">
        <v>549</v>
      </c>
      <c r="F62" s="14" t="s">
        <v>550</v>
      </c>
      <c r="G62" s="14" t="s">
        <v>27</v>
      </c>
      <c r="H62" s="14">
        <v>57</v>
      </c>
      <c r="I62" s="14" t="s">
        <v>551</v>
      </c>
      <c r="J62" s="14" t="s">
        <v>39</v>
      </c>
      <c r="K62" s="14" t="s">
        <v>552</v>
      </c>
      <c r="L62" s="14" t="s">
        <v>67</v>
      </c>
      <c r="M62" s="14">
        <v>18856980547</v>
      </c>
      <c r="N62" s="14"/>
      <c r="O62" s="14" t="s">
        <v>553</v>
      </c>
      <c r="P62" s="14">
        <v>1</v>
      </c>
      <c r="Q62" s="14"/>
      <c r="R62" s="14"/>
      <c r="S62" s="14">
        <v>58</v>
      </c>
      <c r="T62" s="14" t="s">
        <v>240</v>
      </c>
      <c r="U62" s="14" t="s">
        <v>33</v>
      </c>
      <c r="V62" s="11">
        <v>1</v>
      </c>
    </row>
    <row r="63" s="9" customFormat="1" customHeight="1" spans="1:22">
      <c r="A63" s="13">
        <f t="shared" si="2"/>
        <v>61</v>
      </c>
      <c r="B63" s="14" t="s">
        <v>554</v>
      </c>
      <c r="C63" s="14" t="s">
        <v>136</v>
      </c>
      <c r="D63" s="14" t="s">
        <v>555</v>
      </c>
      <c r="E63" s="14" t="s">
        <v>556</v>
      </c>
      <c r="F63" s="14" t="s">
        <v>557</v>
      </c>
      <c r="G63" s="14" t="s">
        <v>542</v>
      </c>
      <c r="H63" s="14">
        <v>10</v>
      </c>
      <c r="I63" s="14" t="s">
        <v>558</v>
      </c>
      <c r="J63" s="14" t="s">
        <v>152</v>
      </c>
      <c r="K63" s="14" t="s">
        <v>559</v>
      </c>
      <c r="L63" s="14" t="s">
        <v>560</v>
      </c>
      <c r="M63" s="14">
        <v>18107912003</v>
      </c>
      <c r="N63" s="14"/>
      <c r="O63" s="14" t="s">
        <v>561</v>
      </c>
      <c r="P63" s="14">
        <v>1</v>
      </c>
      <c r="Q63" s="14">
        <v>1</v>
      </c>
      <c r="R63" s="14"/>
      <c r="S63" s="14">
        <v>77</v>
      </c>
      <c r="T63" s="14" t="s">
        <v>308</v>
      </c>
      <c r="U63" s="14" t="s">
        <v>59</v>
      </c>
      <c r="V63" s="11">
        <v>1</v>
      </c>
    </row>
    <row r="64" s="9" customFormat="1" customHeight="1" spans="1:22">
      <c r="A64" s="13">
        <f t="shared" si="2"/>
        <v>62</v>
      </c>
      <c r="B64" s="14" t="s">
        <v>562</v>
      </c>
      <c r="C64" s="14" t="s">
        <v>81</v>
      </c>
      <c r="D64" s="14" t="s">
        <v>563</v>
      </c>
      <c r="E64" s="14" t="s">
        <v>564</v>
      </c>
      <c r="F64" s="14" t="s">
        <v>565</v>
      </c>
      <c r="G64" s="14" t="s">
        <v>27</v>
      </c>
      <c r="H64" s="14">
        <v>20</v>
      </c>
      <c r="I64" s="14" t="s">
        <v>566</v>
      </c>
      <c r="J64" s="14" t="s">
        <v>39</v>
      </c>
      <c r="K64" s="14" t="s">
        <v>567</v>
      </c>
      <c r="L64" s="14" t="s">
        <v>143</v>
      </c>
      <c r="M64" s="14">
        <v>18815736471</v>
      </c>
      <c r="N64" s="14"/>
      <c r="O64" s="14" t="s">
        <v>568</v>
      </c>
      <c r="P64" s="14">
        <v>1</v>
      </c>
      <c r="Q64" s="14"/>
      <c r="R64" s="14"/>
      <c r="S64" s="14">
        <v>53</v>
      </c>
      <c r="T64" s="14" t="s">
        <v>197</v>
      </c>
      <c r="U64" s="14" t="s">
        <v>33</v>
      </c>
      <c r="V64" s="11">
        <v>1</v>
      </c>
    </row>
    <row r="65" s="9" customFormat="1" customHeight="1" spans="1:22">
      <c r="A65" s="13">
        <f t="shared" si="2"/>
        <v>63</v>
      </c>
      <c r="B65" s="14" t="s">
        <v>569</v>
      </c>
      <c r="C65" s="14" t="s">
        <v>61</v>
      </c>
      <c r="D65" s="14" t="s">
        <v>570</v>
      </c>
      <c r="E65" s="14" t="s">
        <v>571</v>
      </c>
      <c r="F65" s="14" t="s">
        <v>139</v>
      </c>
      <c r="G65" s="14" t="s">
        <v>542</v>
      </c>
      <c r="H65" s="14">
        <v>38</v>
      </c>
      <c r="I65" s="14" t="s">
        <v>572</v>
      </c>
      <c r="J65" s="14" t="s">
        <v>363</v>
      </c>
      <c r="K65" s="14" t="s">
        <v>573</v>
      </c>
      <c r="L65" s="14" t="s">
        <v>574</v>
      </c>
      <c r="M65" s="14">
        <v>18715165577</v>
      </c>
      <c r="N65" s="14" t="s">
        <v>575</v>
      </c>
      <c r="O65" s="14"/>
      <c r="P65" s="14">
        <v>1</v>
      </c>
      <c r="Q65" s="14"/>
      <c r="R65" s="14"/>
      <c r="S65" s="14">
        <v>58</v>
      </c>
      <c r="T65" s="14" t="s">
        <v>240</v>
      </c>
      <c r="U65" s="14" t="s">
        <v>33</v>
      </c>
      <c r="V65" s="11">
        <v>1</v>
      </c>
    </row>
    <row r="66" s="9" customFormat="1" customHeight="1" spans="1:22">
      <c r="A66" s="13">
        <f t="shared" si="2"/>
        <v>64</v>
      </c>
      <c r="B66" s="14" t="s">
        <v>576</v>
      </c>
      <c r="C66" s="14" t="s">
        <v>81</v>
      </c>
      <c r="D66" s="14" t="s">
        <v>577</v>
      </c>
      <c r="E66" s="14" t="s">
        <v>578</v>
      </c>
      <c r="F66" s="14" t="s">
        <v>50</v>
      </c>
      <c r="G66" s="14" t="s">
        <v>51</v>
      </c>
      <c r="H66" s="14">
        <v>47</v>
      </c>
      <c r="I66" s="14" t="s">
        <v>579</v>
      </c>
      <c r="J66" s="14" t="s">
        <v>280</v>
      </c>
      <c r="K66" s="14" t="s">
        <v>580</v>
      </c>
      <c r="L66" s="14" t="s">
        <v>120</v>
      </c>
      <c r="M66" s="14">
        <v>13615691553</v>
      </c>
      <c r="N66" s="14" t="s">
        <v>581</v>
      </c>
      <c r="O66" s="19" t="s">
        <v>582</v>
      </c>
      <c r="P66" s="14">
        <v>1</v>
      </c>
      <c r="Q66" s="14">
        <v>1</v>
      </c>
      <c r="R66" s="14"/>
      <c r="S66" s="14">
        <v>58</v>
      </c>
      <c r="T66" s="14" t="s">
        <v>240</v>
      </c>
      <c r="U66" s="14" t="s">
        <v>33</v>
      </c>
      <c r="V66" s="11">
        <v>1</v>
      </c>
    </row>
    <row r="67" s="9" customFormat="1" customHeight="1" spans="1:22">
      <c r="A67" s="13">
        <f t="shared" si="2"/>
        <v>65</v>
      </c>
      <c r="B67" s="14" t="s">
        <v>583</v>
      </c>
      <c r="C67" s="14" t="s">
        <v>61</v>
      </c>
      <c r="D67" s="14" t="s">
        <v>584</v>
      </c>
      <c r="E67" s="14" t="s">
        <v>585</v>
      </c>
      <c r="F67" s="14" t="s">
        <v>50</v>
      </c>
      <c r="G67" s="14" t="s">
        <v>586</v>
      </c>
      <c r="H67" s="14">
        <v>32</v>
      </c>
      <c r="I67" s="14" t="s">
        <v>587</v>
      </c>
      <c r="J67" s="17" t="s">
        <v>118</v>
      </c>
      <c r="K67" s="14" t="s">
        <v>588</v>
      </c>
      <c r="L67" s="14" t="s">
        <v>589</v>
      </c>
      <c r="M67" s="14" t="s">
        <v>590</v>
      </c>
      <c r="N67" s="14"/>
      <c r="O67" s="14"/>
      <c r="P67" s="14">
        <v>1</v>
      </c>
      <c r="Q67" s="14"/>
      <c r="R67" s="14"/>
      <c r="S67" s="14">
        <v>73</v>
      </c>
      <c r="T67" s="14" t="s">
        <v>32</v>
      </c>
      <c r="U67" s="14" t="s">
        <v>33</v>
      </c>
      <c r="V67" s="11">
        <v>1</v>
      </c>
    </row>
    <row r="68" s="9" customFormat="1" customHeight="1" spans="1:22">
      <c r="A68" s="13">
        <f t="shared" si="2"/>
        <v>66</v>
      </c>
      <c r="B68" s="14" t="s">
        <v>591</v>
      </c>
      <c r="C68" s="14" t="s">
        <v>61</v>
      </c>
      <c r="D68" s="14" t="s">
        <v>592</v>
      </c>
      <c r="E68" s="14" t="s">
        <v>593</v>
      </c>
      <c r="F68" s="14" t="s">
        <v>594</v>
      </c>
      <c r="G68" s="14" t="s">
        <v>586</v>
      </c>
      <c r="H68" s="14">
        <v>16</v>
      </c>
      <c r="I68" s="14" t="s">
        <v>595</v>
      </c>
      <c r="J68" s="14" t="s">
        <v>39</v>
      </c>
      <c r="K68" s="14" t="s">
        <v>596</v>
      </c>
      <c r="L68" s="14" t="s">
        <v>120</v>
      </c>
      <c r="M68" s="14">
        <v>18815619987</v>
      </c>
      <c r="N68" s="14"/>
      <c r="O68" s="19" t="s">
        <v>522</v>
      </c>
      <c r="P68" s="14"/>
      <c r="Q68" s="14"/>
      <c r="R68" s="14"/>
      <c r="S68" s="14">
        <v>28</v>
      </c>
      <c r="T68" s="14" t="s">
        <v>197</v>
      </c>
      <c r="U68" s="14" t="s">
        <v>33</v>
      </c>
      <c r="V68" s="11">
        <v>1</v>
      </c>
    </row>
    <row r="69" s="9" customFormat="1" customHeight="1" spans="1:22">
      <c r="A69" s="13">
        <f t="shared" si="2"/>
        <v>67</v>
      </c>
      <c r="B69" s="14" t="s">
        <v>597</v>
      </c>
      <c r="C69" s="14" t="s">
        <v>70</v>
      </c>
      <c r="D69" s="14" t="s">
        <v>598</v>
      </c>
      <c r="E69" s="14" t="s">
        <v>599</v>
      </c>
      <c r="F69" s="14" t="s">
        <v>600</v>
      </c>
      <c r="G69" s="14" t="s">
        <v>51</v>
      </c>
      <c r="H69" s="14">
        <v>13</v>
      </c>
      <c r="I69" s="14" t="s">
        <v>601</v>
      </c>
      <c r="J69" s="14" t="s">
        <v>194</v>
      </c>
      <c r="K69" s="14" t="s">
        <v>602</v>
      </c>
      <c r="L69" s="14" t="s">
        <v>603</v>
      </c>
      <c r="M69" s="14" t="s">
        <v>604</v>
      </c>
      <c r="N69" s="14"/>
      <c r="O69" s="14" t="s">
        <v>605</v>
      </c>
      <c r="P69" s="14">
        <v>1</v>
      </c>
      <c r="Q69" s="14"/>
      <c r="R69" s="14"/>
      <c r="S69" s="14">
        <v>58</v>
      </c>
      <c r="T69" s="14" t="s">
        <v>240</v>
      </c>
      <c r="U69" s="14" t="s">
        <v>33</v>
      </c>
      <c r="V69" s="11">
        <v>1</v>
      </c>
    </row>
    <row r="70" s="9" customFormat="1" customHeight="1" spans="1:22">
      <c r="A70" s="13">
        <f t="shared" si="2"/>
        <v>68</v>
      </c>
      <c r="B70" s="14" t="s">
        <v>606</v>
      </c>
      <c r="C70" s="14" t="s">
        <v>23</v>
      </c>
      <c r="D70" s="14" t="s">
        <v>607</v>
      </c>
      <c r="E70" s="14" t="s">
        <v>608</v>
      </c>
      <c r="F70" s="14" t="s">
        <v>50</v>
      </c>
      <c r="G70" s="14" t="s">
        <v>27</v>
      </c>
      <c r="H70" s="14">
        <v>10</v>
      </c>
      <c r="I70" s="14" t="s">
        <v>609</v>
      </c>
      <c r="J70" s="17" t="s">
        <v>246</v>
      </c>
      <c r="K70" s="14" t="s">
        <v>610</v>
      </c>
      <c r="L70" s="14" t="s">
        <v>574</v>
      </c>
      <c r="M70" s="14">
        <v>15150655722</v>
      </c>
      <c r="N70" s="14"/>
      <c r="O70" s="19" t="s">
        <v>611</v>
      </c>
      <c r="P70" s="14">
        <v>1</v>
      </c>
      <c r="Q70" s="14"/>
      <c r="R70" s="14"/>
      <c r="S70" s="14">
        <v>39</v>
      </c>
      <c r="T70" s="14" t="s">
        <v>78</v>
      </c>
      <c r="U70" s="14" t="s">
        <v>33</v>
      </c>
      <c r="V70" s="11"/>
    </row>
    <row r="71" s="9" customFormat="1" customHeight="1" spans="1:22">
      <c r="A71" s="13">
        <f t="shared" si="2"/>
        <v>69</v>
      </c>
      <c r="B71" s="14" t="s">
        <v>612</v>
      </c>
      <c r="C71" s="14" t="s">
        <v>81</v>
      </c>
      <c r="D71" s="14" t="s">
        <v>613</v>
      </c>
      <c r="E71" s="14" t="s">
        <v>614</v>
      </c>
      <c r="F71" s="14" t="s">
        <v>496</v>
      </c>
      <c r="G71" s="14" t="s">
        <v>51</v>
      </c>
      <c r="H71" s="14">
        <v>5</v>
      </c>
      <c r="I71" s="14" t="s">
        <v>615</v>
      </c>
      <c r="J71" s="14" t="s">
        <v>118</v>
      </c>
      <c r="K71" s="14" t="s">
        <v>616</v>
      </c>
      <c r="L71" s="14" t="s">
        <v>617</v>
      </c>
      <c r="M71" s="14">
        <v>13866794344</v>
      </c>
      <c r="N71" s="14" t="s">
        <v>618</v>
      </c>
      <c r="O71" s="14"/>
      <c r="P71" s="14">
        <v>1</v>
      </c>
      <c r="Q71" s="14">
        <v>1</v>
      </c>
      <c r="R71" s="14"/>
      <c r="S71" s="14">
        <v>58</v>
      </c>
      <c r="T71" s="14" t="s">
        <v>240</v>
      </c>
      <c r="U71" s="14" t="s">
        <v>33</v>
      </c>
      <c r="V71" s="11">
        <v>1</v>
      </c>
    </row>
    <row r="72" s="9" customFormat="1" customHeight="1" spans="1:22">
      <c r="A72" s="13">
        <f t="shared" si="2"/>
        <v>70</v>
      </c>
      <c r="B72" s="14" t="s">
        <v>619</v>
      </c>
      <c r="C72" s="14" t="s">
        <v>406</v>
      </c>
      <c r="D72" s="14" t="s">
        <v>620</v>
      </c>
      <c r="E72" s="14" t="s">
        <v>621</v>
      </c>
      <c r="F72" s="14" t="s">
        <v>50</v>
      </c>
      <c r="G72" s="14" t="s">
        <v>27</v>
      </c>
      <c r="H72" s="14">
        <v>100</v>
      </c>
      <c r="I72" s="14" t="s">
        <v>622</v>
      </c>
      <c r="J72" s="14" t="s">
        <v>363</v>
      </c>
      <c r="K72" s="14" t="s">
        <v>623</v>
      </c>
      <c r="L72" s="14" t="s">
        <v>120</v>
      </c>
      <c r="M72" s="14" t="s">
        <v>624</v>
      </c>
      <c r="N72" s="14"/>
      <c r="O72" s="19" t="s">
        <v>625</v>
      </c>
      <c r="P72" s="14">
        <v>1</v>
      </c>
      <c r="Q72" s="14"/>
      <c r="R72" s="14"/>
      <c r="S72" s="14">
        <v>74</v>
      </c>
      <c r="T72" s="14" t="s">
        <v>32</v>
      </c>
      <c r="U72" s="14" t="s">
        <v>46</v>
      </c>
      <c r="V72" s="11">
        <v>1</v>
      </c>
    </row>
    <row r="73" s="9" customFormat="1" customHeight="1" spans="1:22">
      <c r="A73" s="13">
        <f t="shared" si="2"/>
        <v>71</v>
      </c>
      <c r="B73" s="14" t="s">
        <v>626</v>
      </c>
      <c r="C73" s="14" t="s">
        <v>23</v>
      </c>
      <c r="D73" s="14" t="s">
        <v>627</v>
      </c>
      <c r="E73" s="14" t="s">
        <v>628</v>
      </c>
      <c r="F73" s="14" t="s">
        <v>50</v>
      </c>
      <c r="G73" s="14" t="s">
        <v>51</v>
      </c>
      <c r="H73" s="14">
        <v>40</v>
      </c>
      <c r="I73" s="14" t="s">
        <v>629</v>
      </c>
      <c r="J73" s="14" t="s">
        <v>29</v>
      </c>
      <c r="K73" s="14" t="s">
        <v>630</v>
      </c>
      <c r="L73" s="14" t="s">
        <v>120</v>
      </c>
      <c r="M73" s="14">
        <v>15956520384</v>
      </c>
      <c r="N73" s="14"/>
      <c r="O73" s="14"/>
      <c r="P73" s="14">
        <v>1</v>
      </c>
      <c r="Q73" s="14"/>
      <c r="R73" s="14"/>
      <c r="S73" s="14">
        <v>79</v>
      </c>
      <c r="T73" s="14" t="s">
        <v>284</v>
      </c>
      <c r="U73" s="14" t="s">
        <v>33</v>
      </c>
      <c r="V73" s="11">
        <v>1</v>
      </c>
    </row>
    <row r="74" s="9" customFormat="1" customHeight="1" spans="1:22">
      <c r="A74" s="13">
        <f t="shared" si="2"/>
        <v>72</v>
      </c>
      <c r="B74" s="14" t="s">
        <v>631</v>
      </c>
      <c r="C74" s="14" t="s">
        <v>23</v>
      </c>
      <c r="D74" s="14" t="s">
        <v>632</v>
      </c>
      <c r="E74" s="14" t="s">
        <v>633</v>
      </c>
      <c r="F74" s="14" t="s">
        <v>634</v>
      </c>
      <c r="G74" s="14" t="s">
        <v>51</v>
      </c>
      <c r="H74" s="14">
        <v>22</v>
      </c>
      <c r="I74" s="14" t="s">
        <v>635</v>
      </c>
      <c r="J74" s="17" t="s">
        <v>29</v>
      </c>
      <c r="K74" s="14" t="s">
        <v>636</v>
      </c>
      <c r="L74" s="14" t="s">
        <v>637</v>
      </c>
      <c r="M74" s="27" t="s">
        <v>638</v>
      </c>
      <c r="N74" s="14"/>
      <c r="O74" s="14"/>
      <c r="P74" s="14">
        <v>1</v>
      </c>
      <c r="Q74" s="14"/>
      <c r="R74" s="14"/>
      <c r="S74" s="14">
        <v>67</v>
      </c>
      <c r="T74" s="14" t="s">
        <v>45</v>
      </c>
      <c r="U74" s="14" t="s">
        <v>33</v>
      </c>
      <c r="V74" s="11"/>
    </row>
    <row r="75" s="9" customFormat="1" customHeight="1" spans="1:22">
      <c r="A75" s="13">
        <f t="shared" si="2"/>
        <v>73</v>
      </c>
      <c r="B75" s="24" t="s">
        <v>639</v>
      </c>
      <c r="C75" s="14" t="s">
        <v>393</v>
      </c>
      <c r="D75" s="14" t="s">
        <v>640</v>
      </c>
      <c r="E75" s="14" t="s">
        <v>641</v>
      </c>
      <c r="F75" s="14" t="s">
        <v>642</v>
      </c>
      <c r="G75" s="14" t="s">
        <v>27</v>
      </c>
      <c r="H75" s="14">
        <v>33</v>
      </c>
      <c r="I75" s="14" t="s">
        <v>643</v>
      </c>
      <c r="J75" s="14" t="s">
        <v>53</v>
      </c>
      <c r="K75" s="14" t="s">
        <v>644</v>
      </c>
      <c r="L75" s="14" t="s">
        <v>143</v>
      </c>
      <c r="M75" s="14">
        <v>18226607860</v>
      </c>
      <c r="N75" s="14"/>
      <c r="O75" s="14" t="s">
        <v>645</v>
      </c>
      <c r="P75" s="14">
        <v>1</v>
      </c>
      <c r="Q75" s="14"/>
      <c r="R75" s="14"/>
      <c r="S75" s="14">
        <v>78</v>
      </c>
      <c r="T75" s="14" t="s">
        <v>646</v>
      </c>
      <c r="U75" s="14" t="s">
        <v>33</v>
      </c>
      <c r="V75" s="11">
        <v>1</v>
      </c>
    </row>
    <row r="76" s="9" customFormat="1" customHeight="1" spans="1:22">
      <c r="A76" s="13">
        <f t="shared" si="2"/>
        <v>74</v>
      </c>
      <c r="B76" s="14" t="s">
        <v>647</v>
      </c>
      <c r="C76" s="14" t="s">
        <v>81</v>
      </c>
      <c r="D76" s="14" t="s">
        <v>648</v>
      </c>
      <c r="E76" s="14" t="s">
        <v>649</v>
      </c>
      <c r="F76" s="14" t="s">
        <v>50</v>
      </c>
      <c r="G76" s="14" t="s">
        <v>51</v>
      </c>
      <c r="H76" s="14">
        <v>20</v>
      </c>
      <c r="I76" s="14">
        <v>4500</v>
      </c>
      <c r="J76" s="14" t="s">
        <v>650</v>
      </c>
      <c r="K76" s="14" t="s">
        <v>651</v>
      </c>
      <c r="L76" s="14" t="s">
        <v>652</v>
      </c>
      <c r="M76" s="14" t="s">
        <v>653</v>
      </c>
      <c r="N76" s="14"/>
      <c r="O76" s="14" t="s">
        <v>654</v>
      </c>
      <c r="P76" s="14">
        <v>1</v>
      </c>
      <c r="Q76" s="14"/>
      <c r="R76" s="14"/>
      <c r="S76" s="14">
        <v>53</v>
      </c>
      <c r="T76" s="14" t="s">
        <v>197</v>
      </c>
      <c r="U76" s="14" t="s">
        <v>33</v>
      </c>
      <c r="V76" s="11">
        <v>1</v>
      </c>
    </row>
    <row r="77" s="9" customFormat="1" customHeight="1" spans="1:22">
      <c r="A77" s="13">
        <f t="shared" si="2"/>
        <v>75</v>
      </c>
      <c r="B77" s="14" t="s">
        <v>655</v>
      </c>
      <c r="C77" s="14" t="s">
        <v>104</v>
      </c>
      <c r="D77" s="14" t="s">
        <v>656</v>
      </c>
      <c r="E77" s="14" t="s">
        <v>657</v>
      </c>
      <c r="F77" s="14" t="s">
        <v>658</v>
      </c>
      <c r="G77" s="14" t="s">
        <v>51</v>
      </c>
      <c r="H77" s="14">
        <v>140</v>
      </c>
      <c r="I77" s="14" t="s">
        <v>659</v>
      </c>
      <c r="J77" s="14" t="s">
        <v>152</v>
      </c>
      <c r="K77" s="14" t="s">
        <v>660</v>
      </c>
      <c r="L77" s="14" t="s">
        <v>120</v>
      </c>
      <c r="M77" s="14" t="s">
        <v>661</v>
      </c>
      <c r="N77" s="14"/>
      <c r="O77" s="19" t="s">
        <v>662</v>
      </c>
      <c r="P77" s="14">
        <v>1</v>
      </c>
      <c r="Q77" s="14"/>
      <c r="R77" s="14"/>
      <c r="S77" s="14">
        <v>53</v>
      </c>
      <c r="T77" s="14" t="s">
        <v>197</v>
      </c>
      <c r="U77" s="14" t="s">
        <v>33</v>
      </c>
      <c r="V77" s="11">
        <v>1</v>
      </c>
    </row>
    <row r="78" s="9" customFormat="1" customHeight="1" spans="1:22">
      <c r="A78" s="13">
        <f t="shared" si="2"/>
        <v>76</v>
      </c>
      <c r="B78" s="14" t="s">
        <v>663</v>
      </c>
      <c r="C78" s="14" t="s">
        <v>664</v>
      </c>
      <c r="D78" s="14" t="s">
        <v>665</v>
      </c>
      <c r="E78" s="14" t="s">
        <v>666</v>
      </c>
      <c r="F78" s="14" t="s">
        <v>667</v>
      </c>
      <c r="G78" s="14" t="s">
        <v>51</v>
      </c>
      <c r="H78" s="14">
        <v>7</v>
      </c>
      <c r="I78" s="14" t="s">
        <v>668</v>
      </c>
      <c r="J78" s="14" t="s">
        <v>39</v>
      </c>
      <c r="K78" s="14" t="s">
        <v>669</v>
      </c>
      <c r="L78" s="14" t="s">
        <v>670</v>
      </c>
      <c r="M78" s="14">
        <v>19856915298</v>
      </c>
      <c r="N78" s="14"/>
      <c r="O78" s="14"/>
      <c r="P78" s="14">
        <v>1</v>
      </c>
      <c r="Q78" s="14">
        <v>1</v>
      </c>
      <c r="R78" s="14">
        <v>1</v>
      </c>
      <c r="S78" s="14">
        <v>25</v>
      </c>
      <c r="T78" s="14" t="s">
        <v>78</v>
      </c>
      <c r="U78" s="14" t="s">
        <v>33</v>
      </c>
      <c r="V78" s="11">
        <v>1</v>
      </c>
    </row>
    <row r="79" s="9" customFormat="1" customHeight="1" spans="1:22">
      <c r="A79" s="13">
        <f t="shared" si="2"/>
        <v>77</v>
      </c>
      <c r="B79" s="14" t="s">
        <v>671</v>
      </c>
      <c r="C79" s="14" t="s">
        <v>23</v>
      </c>
      <c r="D79" s="14" t="s">
        <v>672</v>
      </c>
      <c r="E79" s="14" t="s">
        <v>673</v>
      </c>
      <c r="F79" s="14" t="s">
        <v>674</v>
      </c>
      <c r="G79" s="14" t="s">
        <v>51</v>
      </c>
      <c r="H79" s="14">
        <v>20</v>
      </c>
      <c r="I79" s="14" t="s">
        <v>675</v>
      </c>
      <c r="J79" s="17" t="s">
        <v>166</v>
      </c>
      <c r="K79" s="14" t="s">
        <v>676</v>
      </c>
      <c r="L79" s="14" t="s">
        <v>574</v>
      </c>
      <c r="M79" s="14">
        <v>18298088526</v>
      </c>
      <c r="N79" s="14"/>
      <c r="O79" s="14"/>
      <c r="P79" s="14"/>
      <c r="Q79" s="14"/>
      <c r="R79" s="14"/>
      <c r="S79" s="14">
        <v>78</v>
      </c>
      <c r="T79" s="14" t="s">
        <v>677</v>
      </c>
      <c r="U79" s="14" t="s">
        <v>33</v>
      </c>
      <c r="V79" s="11"/>
    </row>
    <row r="80" s="9" customFormat="1" customHeight="1" spans="1:22">
      <c r="A80" s="13">
        <f t="shared" si="2"/>
        <v>78</v>
      </c>
      <c r="B80" s="14" t="s">
        <v>678</v>
      </c>
      <c r="C80" s="14" t="s">
        <v>81</v>
      </c>
      <c r="D80" s="14" t="s">
        <v>679</v>
      </c>
      <c r="E80" s="14" t="s">
        <v>680</v>
      </c>
      <c r="F80" s="14" t="s">
        <v>50</v>
      </c>
      <c r="G80" s="14" t="s">
        <v>542</v>
      </c>
      <c r="H80" s="14">
        <v>30</v>
      </c>
      <c r="I80" s="14" t="s">
        <v>681</v>
      </c>
      <c r="J80" s="14" t="s">
        <v>118</v>
      </c>
      <c r="K80" s="14" t="s">
        <v>682</v>
      </c>
      <c r="L80" s="14" t="s">
        <v>683</v>
      </c>
      <c r="M80" s="14" t="s">
        <v>684</v>
      </c>
      <c r="N80" s="14" t="s">
        <v>685</v>
      </c>
      <c r="O80" s="14"/>
      <c r="P80" s="14">
        <v>1</v>
      </c>
      <c r="Q80" s="14"/>
      <c r="R80" s="14"/>
      <c r="S80" s="14">
        <v>24</v>
      </c>
      <c r="T80" s="14" t="s">
        <v>78</v>
      </c>
      <c r="U80" s="14" t="s">
        <v>33</v>
      </c>
      <c r="V80" s="11">
        <v>1</v>
      </c>
    </row>
    <row r="81" s="9" customFormat="1" customHeight="1" spans="1:22">
      <c r="A81" s="13">
        <f t="shared" si="2"/>
        <v>79</v>
      </c>
      <c r="B81" s="14" t="s">
        <v>686</v>
      </c>
      <c r="C81" s="14" t="s">
        <v>181</v>
      </c>
      <c r="D81" s="14" t="s">
        <v>687</v>
      </c>
      <c r="E81" s="14" t="s">
        <v>688</v>
      </c>
      <c r="F81" s="14" t="s">
        <v>689</v>
      </c>
      <c r="G81" s="14" t="s">
        <v>51</v>
      </c>
      <c r="H81" s="14">
        <v>25</v>
      </c>
      <c r="I81" s="14" t="s">
        <v>690</v>
      </c>
      <c r="J81" s="14" t="s">
        <v>650</v>
      </c>
      <c r="K81" s="14" t="s">
        <v>691</v>
      </c>
      <c r="L81" s="14" t="s">
        <v>692</v>
      </c>
      <c r="M81" s="14" t="s">
        <v>693</v>
      </c>
      <c r="N81" s="14"/>
      <c r="O81" s="14"/>
      <c r="P81" s="14">
        <v>1</v>
      </c>
      <c r="Q81" s="14"/>
      <c r="R81" s="14"/>
      <c r="S81" s="14">
        <v>90</v>
      </c>
      <c r="T81" s="14" t="s">
        <v>694</v>
      </c>
      <c r="U81" s="14" t="s">
        <v>33</v>
      </c>
      <c r="V81" s="11">
        <v>1</v>
      </c>
    </row>
    <row r="82" s="9" customFormat="1" customHeight="1" spans="1:22">
      <c r="A82" s="13">
        <f t="shared" si="2"/>
        <v>80</v>
      </c>
      <c r="B82" s="14" t="s">
        <v>695</v>
      </c>
      <c r="C82" s="14" t="s">
        <v>61</v>
      </c>
      <c r="D82" s="14" t="s">
        <v>696</v>
      </c>
      <c r="E82" s="14" t="s">
        <v>697</v>
      </c>
      <c r="F82" s="14" t="s">
        <v>50</v>
      </c>
      <c r="G82" s="14" t="s">
        <v>27</v>
      </c>
      <c r="H82" s="14">
        <v>40</v>
      </c>
      <c r="I82" s="14" t="s">
        <v>698</v>
      </c>
      <c r="J82" s="17" t="s">
        <v>203</v>
      </c>
      <c r="K82" s="14" t="s">
        <v>699</v>
      </c>
      <c r="L82" s="14" t="s">
        <v>700</v>
      </c>
      <c r="M82" s="14">
        <v>13855575672</v>
      </c>
      <c r="N82" s="14"/>
      <c r="O82" s="14"/>
      <c r="P82" s="14">
        <v>1</v>
      </c>
      <c r="Q82" s="14">
        <v>1</v>
      </c>
      <c r="R82" s="14"/>
      <c r="S82" s="14">
        <v>58</v>
      </c>
      <c r="T82" s="14" t="s">
        <v>240</v>
      </c>
      <c r="U82" s="14" t="s">
        <v>33</v>
      </c>
      <c r="V82" s="11">
        <v>1</v>
      </c>
    </row>
    <row r="83" s="9" customFormat="1" customHeight="1" spans="1:22">
      <c r="A83" s="13">
        <f t="shared" si="2"/>
        <v>81</v>
      </c>
      <c r="B83" s="14" t="s">
        <v>701</v>
      </c>
      <c r="C83" s="14" t="s">
        <v>181</v>
      </c>
      <c r="D83" s="14" t="s">
        <v>702</v>
      </c>
      <c r="E83" s="14" t="s">
        <v>703</v>
      </c>
      <c r="F83" s="14" t="s">
        <v>50</v>
      </c>
      <c r="G83" s="14" t="s">
        <v>51</v>
      </c>
      <c r="H83" s="14">
        <v>13</v>
      </c>
      <c r="I83" s="14" t="s">
        <v>704</v>
      </c>
      <c r="J83" s="14" t="s">
        <v>203</v>
      </c>
      <c r="K83" s="14" t="s">
        <v>705</v>
      </c>
      <c r="L83" s="14" t="s">
        <v>706</v>
      </c>
      <c r="M83" s="14" t="s">
        <v>707</v>
      </c>
      <c r="N83" s="14"/>
      <c r="O83" s="14" t="s">
        <v>78</v>
      </c>
      <c r="P83" s="14">
        <v>1</v>
      </c>
      <c r="Q83" s="14">
        <v>1</v>
      </c>
      <c r="R83" s="14"/>
      <c r="S83" s="14">
        <v>58</v>
      </c>
      <c r="T83" s="14" t="s">
        <v>708</v>
      </c>
      <c r="U83" s="14" t="s">
        <v>33</v>
      </c>
      <c r="V83" s="11">
        <v>1</v>
      </c>
    </row>
    <row r="84" s="9" customFormat="1" customHeight="1" spans="1:22">
      <c r="A84" s="13">
        <f t="shared" si="2"/>
        <v>82</v>
      </c>
      <c r="B84" s="14" t="s">
        <v>709</v>
      </c>
      <c r="C84" s="14" t="s">
        <v>23</v>
      </c>
      <c r="D84" s="14" t="s">
        <v>710</v>
      </c>
      <c r="E84" s="14" t="s">
        <v>711</v>
      </c>
      <c r="F84" s="14" t="s">
        <v>712</v>
      </c>
      <c r="G84" s="14" t="s">
        <v>51</v>
      </c>
      <c r="H84" s="14">
        <v>17</v>
      </c>
      <c r="I84" s="14" t="s">
        <v>713</v>
      </c>
      <c r="J84" s="14" t="s">
        <v>152</v>
      </c>
      <c r="K84" s="14" t="s">
        <v>714</v>
      </c>
      <c r="L84" s="14" t="s">
        <v>31</v>
      </c>
      <c r="M84" s="14">
        <v>18056081063</v>
      </c>
      <c r="N84" s="14"/>
      <c r="O84" s="14"/>
      <c r="P84" s="14">
        <v>1</v>
      </c>
      <c r="Q84" s="14">
        <v>1</v>
      </c>
      <c r="R84" s="14">
        <v>1</v>
      </c>
      <c r="S84" s="14">
        <v>23</v>
      </c>
      <c r="T84" s="14" t="s">
        <v>78</v>
      </c>
      <c r="U84" s="14" t="s">
        <v>715</v>
      </c>
      <c r="V84" s="11">
        <v>1</v>
      </c>
    </row>
    <row r="85" s="9" customFormat="1" customHeight="1" spans="1:22">
      <c r="A85" s="13">
        <f t="shared" si="2"/>
        <v>83</v>
      </c>
      <c r="B85" s="14" t="s">
        <v>716</v>
      </c>
      <c r="C85" s="14" t="s">
        <v>125</v>
      </c>
      <c r="D85" s="14" t="s">
        <v>717</v>
      </c>
      <c r="E85" s="14" t="s">
        <v>718</v>
      </c>
      <c r="F85" s="14" t="s">
        <v>50</v>
      </c>
      <c r="G85" s="14" t="s">
        <v>542</v>
      </c>
      <c r="H85" s="14">
        <v>25</v>
      </c>
      <c r="I85" s="14" t="s">
        <v>719</v>
      </c>
      <c r="J85" s="17" t="s">
        <v>246</v>
      </c>
      <c r="K85" s="14" t="s">
        <v>720</v>
      </c>
      <c r="L85" s="14" t="s">
        <v>637</v>
      </c>
      <c r="M85" s="14" t="s">
        <v>721</v>
      </c>
      <c r="N85" s="14"/>
      <c r="O85" s="14"/>
      <c r="P85" s="14">
        <v>1</v>
      </c>
      <c r="Q85" s="14"/>
      <c r="R85" s="14"/>
      <c r="S85" s="14">
        <v>77</v>
      </c>
      <c r="T85" s="14" t="s">
        <v>722</v>
      </c>
      <c r="U85" s="14" t="s">
        <v>46</v>
      </c>
      <c r="V85" s="11"/>
    </row>
    <row r="86" s="9" customFormat="1" customHeight="1" spans="1:22">
      <c r="A86" s="13">
        <f t="shared" si="2"/>
        <v>84</v>
      </c>
      <c r="B86" s="14" t="s">
        <v>723</v>
      </c>
      <c r="C86" s="14" t="s">
        <v>406</v>
      </c>
      <c r="D86" s="14" t="s">
        <v>724</v>
      </c>
      <c r="E86" s="14" t="s">
        <v>725</v>
      </c>
      <c r="F86" s="14" t="s">
        <v>50</v>
      </c>
      <c r="G86" s="14" t="s">
        <v>51</v>
      </c>
      <c r="H86" s="14">
        <v>21</v>
      </c>
      <c r="I86" s="14" t="s">
        <v>726</v>
      </c>
      <c r="J86" s="17" t="s">
        <v>166</v>
      </c>
      <c r="K86" s="14" t="s">
        <v>580</v>
      </c>
      <c r="L86" s="14" t="s">
        <v>560</v>
      </c>
      <c r="M86" s="14">
        <v>18055120906</v>
      </c>
      <c r="N86" s="14"/>
      <c r="O86" s="14"/>
      <c r="P86" s="14">
        <v>1</v>
      </c>
      <c r="Q86" s="14"/>
      <c r="R86" s="14"/>
      <c r="S86" s="14">
        <v>15</v>
      </c>
      <c r="T86" s="14" t="s">
        <v>78</v>
      </c>
      <c r="U86" s="14" t="s">
        <v>123</v>
      </c>
      <c r="V86" s="11"/>
    </row>
    <row r="87" s="9" customFormat="1" customHeight="1" spans="1:22">
      <c r="A87" s="13">
        <f t="shared" si="2"/>
        <v>85</v>
      </c>
      <c r="B87" s="14" t="s">
        <v>727</v>
      </c>
      <c r="C87" s="14" t="s">
        <v>125</v>
      </c>
      <c r="D87" s="14" t="s">
        <v>728</v>
      </c>
      <c r="E87" s="14" t="s">
        <v>729</v>
      </c>
      <c r="F87" s="17" t="s">
        <v>50</v>
      </c>
      <c r="G87" s="14" t="s">
        <v>51</v>
      </c>
      <c r="H87" s="14">
        <v>42</v>
      </c>
      <c r="I87" s="14" t="s">
        <v>730</v>
      </c>
      <c r="J87" s="14" t="s">
        <v>118</v>
      </c>
      <c r="K87" s="14" t="s">
        <v>731</v>
      </c>
      <c r="L87" s="14" t="s">
        <v>732</v>
      </c>
      <c r="M87" s="14">
        <v>18119696901</v>
      </c>
      <c r="N87" s="14"/>
      <c r="O87" s="14"/>
      <c r="P87" s="14">
        <v>1</v>
      </c>
      <c r="Q87" s="14"/>
      <c r="R87" s="14"/>
      <c r="S87" s="14">
        <v>36</v>
      </c>
      <c r="T87" s="14" t="s">
        <v>78</v>
      </c>
      <c r="U87" s="14" t="s">
        <v>33</v>
      </c>
      <c r="V87" s="11">
        <v>1</v>
      </c>
    </row>
    <row r="88" s="9" customFormat="1" customHeight="1" spans="1:22">
      <c r="A88" s="13">
        <f t="shared" si="2"/>
        <v>86</v>
      </c>
      <c r="B88" s="14" t="s">
        <v>733</v>
      </c>
      <c r="C88" s="14" t="s">
        <v>61</v>
      </c>
      <c r="D88" s="14" t="s">
        <v>734</v>
      </c>
      <c r="E88" s="14" t="s">
        <v>735</v>
      </c>
      <c r="F88" s="14" t="s">
        <v>139</v>
      </c>
      <c r="G88" s="14" t="s">
        <v>27</v>
      </c>
      <c r="H88" s="14">
        <v>4</v>
      </c>
      <c r="I88" s="14" t="s">
        <v>736</v>
      </c>
      <c r="J88" s="17" t="s">
        <v>203</v>
      </c>
      <c r="K88" s="14" t="s">
        <v>737</v>
      </c>
      <c r="L88" s="14" t="s">
        <v>120</v>
      </c>
      <c r="M88" s="14">
        <v>18297979881</v>
      </c>
      <c r="N88" s="14"/>
      <c r="O88" s="14"/>
      <c r="P88" s="14">
        <v>1</v>
      </c>
      <c r="Q88" s="14"/>
      <c r="R88" s="14"/>
      <c r="S88" s="14">
        <v>67</v>
      </c>
      <c r="T88" s="14" t="s">
        <v>45</v>
      </c>
      <c r="U88" s="14" t="s">
        <v>33</v>
      </c>
      <c r="V88" s="11">
        <v>1</v>
      </c>
    </row>
    <row r="89" s="9" customFormat="1" customHeight="1" spans="1:22">
      <c r="A89" s="13">
        <f t="shared" si="2"/>
        <v>87</v>
      </c>
      <c r="B89" s="14" t="s">
        <v>738</v>
      </c>
      <c r="C89" s="14" t="s">
        <v>406</v>
      </c>
      <c r="D89" s="14" t="s">
        <v>739</v>
      </c>
      <c r="E89" s="14" t="s">
        <v>740</v>
      </c>
      <c r="F89" s="14" t="s">
        <v>741</v>
      </c>
      <c r="G89" s="14" t="s">
        <v>51</v>
      </c>
      <c r="H89" s="14">
        <v>33</v>
      </c>
      <c r="I89" s="14" t="s">
        <v>742</v>
      </c>
      <c r="J89" s="14" t="s">
        <v>203</v>
      </c>
      <c r="K89" s="14" t="s">
        <v>743</v>
      </c>
      <c r="L89" s="14" t="s">
        <v>31</v>
      </c>
      <c r="M89" s="14">
        <v>18805604584</v>
      </c>
      <c r="N89" s="14"/>
      <c r="O89" s="14"/>
      <c r="P89" s="14">
        <v>1</v>
      </c>
      <c r="Q89" s="14"/>
      <c r="R89" s="14"/>
      <c r="S89" s="14">
        <v>58</v>
      </c>
      <c r="T89" s="14" t="s">
        <v>240</v>
      </c>
      <c r="U89" s="14" t="s">
        <v>33</v>
      </c>
      <c r="V89" s="11">
        <v>1</v>
      </c>
    </row>
    <row r="90" s="9" customFormat="1" customHeight="1" spans="1:22">
      <c r="A90" s="13">
        <f t="shared" si="2"/>
        <v>88</v>
      </c>
      <c r="B90" s="14" t="s">
        <v>744</v>
      </c>
      <c r="C90" s="14" t="s">
        <v>61</v>
      </c>
      <c r="D90" s="14" t="s">
        <v>745</v>
      </c>
      <c r="E90" s="14" t="s">
        <v>746</v>
      </c>
      <c r="F90" s="14" t="s">
        <v>50</v>
      </c>
      <c r="G90" s="14" t="s">
        <v>51</v>
      </c>
      <c r="H90" s="14">
        <v>60</v>
      </c>
      <c r="I90" s="14" t="s">
        <v>97</v>
      </c>
      <c r="J90" s="14" t="s">
        <v>118</v>
      </c>
      <c r="K90" s="14" t="s">
        <v>747</v>
      </c>
      <c r="L90" s="14" t="s">
        <v>748</v>
      </c>
      <c r="M90" s="14" t="s">
        <v>749</v>
      </c>
      <c r="N90" s="14"/>
      <c r="O90" s="14"/>
      <c r="P90" s="14">
        <v>1</v>
      </c>
      <c r="Q90" s="14"/>
      <c r="R90" s="14"/>
      <c r="S90" s="14">
        <v>58</v>
      </c>
      <c r="T90" s="14" t="s">
        <v>240</v>
      </c>
      <c r="U90" s="14" t="s">
        <v>33</v>
      </c>
      <c r="V90" s="11"/>
    </row>
    <row r="91" s="9" customFormat="1" customHeight="1" spans="1:22">
      <c r="A91" s="13">
        <f t="shared" si="2"/>
        <v>89</v>
      </c>
      <c r="B91" s="25" t="s">
        <v>750</v>
      </c>
      <c r="C91" s="14" t="s">
        <v>61</v>
      </c>
      <c r="D91" s="14" t="s">
        <v>751</v>
      </c>
      <c r="E91" s="17" t="s">
        <v>752</v>
      </c>
      <c r="F91" s="17" t="s">
        <v>50</v>
      </c>
      <c r="G91" s="17" t="s">
        <v>51</v>
      </c>
      <c r="H91" s="17">
        <v>16</v>
      </c>
      <c r="I91" s="17" t="s">
        <v>753</v>
      </c>
      <c r="J91" s="17" t="s">
        <v>29</v>
      </c>
      <c r="K91" s="17" t="s">
        <v>754</v>
      </c>
      <c r="L91" s="17" t="s">
        <v>755</v>
      </c>
      <c r="M91" s="17" t="s">
        <v>756</v>
      </c>
      <c r="N91" s="14"/>
      <c r="O91" s="14"/>
      <c r="P91" s="14">
        <v>1</v>
      </c>
      <c r="Q91" s="14"/>
      <c r="R91" s="14"/>
      <c r="S91" s="14">
        <v>58</v>
      </c>
      <c r="T91" s="14" t="s">
        <v>240</v>
      </c>
      <c r="U91" s="14" t="s">
        <v>33</v>
      </c>
      <c r="V91" s="11"/>
    </row>
    <row r="92" s="9" customFormat="1" customHeight="1" spans="1:22">
      <c r="A92" s="13">
        <f t="shared" si="2"/>
        <v>90</v>
      </c>
      <c r="B92" s="14" t="s">
        <v>757</v>
      </c>
      <c r="C92" s="14" t="s">
        <v>125</v>
      </c>
      <c r="D92" s="14" t="s">
        <v>758</v>
      </c>
      <c r="E92" s="14" t="s">
        <v>759</v>
      </c>
      <c r="F92" s="14" t="s">
        <v>50</v>
      </c>
      <c r="G92" s="14" t="s">
        <v>51</v>
      </c>
      <c r="H92" s="14">
        <v>14</v>
      </c>
      <c r="I92" s="14" t="s">
        <v>760</v>
      </c>
      <c r="J92" s="17" t="s">
        <v>761</v>
      </c>
      <c r="K92" s="14" t="s">
        <v>762</v>
      </c>
      <c r="L92" s="14" t="s">
        <v>763</v>
      </c>
      <c r="M92" s="14">
        <v>18989465345</v>
      </c>
      <c r="N92" s="14"/>
      <c r="O92" s="14"/>
      <c r="P92" s="14">
        <v>1</v>
      </c>
      <c r="Q92" s="14"/>
      <c r="R92" s="14"/>
      <c r="S92" s="14">
        <v>22</v>
      </c>
      <c r="T92" s="14" t="s">
        <v>78</v>
      </c>
      <c r="U92" s="14" t="s">
        <v>33</v>
      </c>
      <c r="V92" s="11"/>
    </row>
    <row r="93" s="9" customFormat="1" customHeight="1" spans="1:22">
      <c r="A93" s="13">
        <f t="shared" si="2"/>
        <v>91</v>
      </c>
      <c r="B93" s="14" t="s">
        <v>764</v>
      </c>
      <c r="C93" s="14" t="s">
        <v>125</v>
      </c>
      <c r="D93" s="14" t="s">
        <v>765</v>
      </c>
      <c r="E93" s="14" t="s">
        <v>766</v>
      </c>
      <c r="F93" s="14" t="s">
        <v>767</v>
      </c>
      <c r="G93" s="14" t="s">
        <v>261</v>
      </c>
      <c r="H93" s="14">
        <v>40</v>
      </c>
      <c r="I93" s="14" t="s">
        <v>768</v>
      </c>
      <c r="J93" s="17" t="s">
        <v>166</v>
      </c>
      <c r="K93" s="14" t="s">
        <v>769</v>
      </c>
      <c r="L93" s="14" t="s">
        <v>770</v>
      </c>
      <c r="M93" s="14" t="s">
        <v>771</v>
      </c>
      <c r="N93" s="14"/>
      <c r="O93" s="14"/>
      <c r="P93" s="14">
        <v>1</v>
      </c>
      <c r="Q93" s="14"/>
      <c r="R93" s="14"/>
      <c r="S93" s="14">
        <v>58</v>
      </c>
      <c r="T93" s="14" t="s">
        <v>240</v>
      </c>
      <c r="U93" s="14" t="s">
        <v>33</v>
      </c>
      <c r="V93" s="11"/>
    </row>
    <row r="94" s="9" customFormat="1" customHeight="1" spans="1:22">
      <c r="A94" s="13">
        <f t="shared" si="2"/>
        <v>92</v>
      </c>
      <c r="B94" s="14" t="s">
        <v>772</v>
      </c>
      <c r="C94" s="14" t="s">
        <v>181</v>
      </c>
      <c r="D94" s="14" t="s">
        <v>773</v>
      </c>
      <c r="E94" s="14" t="s">
        <v>774</v>
      </c>
      <c r="F94" s="14" t="s">
        <v>50</v>
      </c>
      <c r="G94" s="14" t="s">
        <v>27</v>
      </c>
      <c r="H94" s="14">
        <v>30</v>
      </c>
      <c r="I94" s="14" t="s">
        <v>775</v>
      </c>
      <c r="J94" s="17" t="s">
        <v>203</v>
      </c>
      <c r="K94" s="14" t="s">
        <v>776</v>
      </c>
      <c r="L94" s="14" t="s">
        <v>120</v>
      </c>
      <c r="M94" s="14" t="s">
        <v>777</v>
      </c>
      <c r="N94" s="14"/>
      <c r="O94" s="14"/>
      <c r="P94" s="14">
        <v>1</v>
      </c>
      <c r="Q94" s="14"/>
      <c r="R94" s="14"/>
      <c r="S94" s="14">
        <v>47</v>
      </c>
      <c r="T94" s="14" t="s">
        <v>492</v>
      </c>
      <c r="U94" s="14" t="s">
        <v>33</v>
      </c>
      <c r="V94" s="11">
        <v>1</v>
      </c>
    </row>
    <row r="95" s="9" customFormat="1" customHeight="1" spans="1:22">
      <c r="A95" s="13">
        <f t="shared" si="2"/>
        <v>93</v>
      </c>
      <c r="B95" s="14" t="s">
        <v>778</v>
      </c>
      <c r="C95" s="14" t="s">
        <v>81</v>
      </c>
      <c r="D95" s="14" t="s">
        <v>779</v>
      </c>
      <c r="E95" s="14" t="s">
        <v>780</v>
      </c>
      <c r="F95" s="14" t="s">
        <v>781</v>
      </c>
      <c r="G95" s="14" t="s">
        <v>261</v>
      </c>
      <c r="H95" s="14">
        <v>13</v>
      </c>
      <c r="I95" s="14" t="s">
        <v>782</v>
      </c>
      <c r="J95" s="14" t="s">
        <v>118</v>
      </c>
      <c r="K95" s="14" t="s">
        <v>783</v>
      </c>
      <c r="L95" s="14" t="s">
        <v>784</v>
      </c>
      <c r="M95" s="14" t="s">
        <v>785</v>
      </c>
      <c r="N95" s="14" t="s">
        <v>78</v>
      </c>
      <c r="O95" s="26" t="s">
        <v>786</v>
      </c>
      <c r="P95" s="14">
        <v>1</v>
      </c>
      <c r="Q95" s="14">
        <v>1</v>
      </c>
      <c r="R95" s="14"/>
      <c r="S95" s="14">
        <v>67</v>
      </c>
      <c r="T95" s="14" t="s">
        <v>45</v>
      </c>
      <c r="U95" s="14" t="s">
        <v>33</v>
      </c>
      <c r="V95" s="11">
        <v>1</v>
      </c>
    </row>
    <row r="96" s="9" customFormat="1" customHeight="1" spans="1:22">
      <c r="A96" s="13">
        <f t="shared" si="2"/>
        <v>94</v>
      </c>
      <c r="B96" s="14" t="s">
        <v>787</v>
      </c>
      <c r="C96" s="14" t="s">
        <v>81</v>
      </c>
      <c r="D96" s="14" t="s">
        <v>788</v>
      </c>
      <c r="E96" s="14" t="s">
        <v>789</v>
      </c>
      <c r="F96" s="14" t="s">
        <v>64</v>
      </c>
      <c r="G96" s="14" t="s">
        <v>51</v>
      </c>
      <c r="H96" s="14">
        <v>23</v>
      </c>
      <c r="I96" s="14" t="s">
        <v>790</v>
      </c>
      <c r="J96" s="14" t="s">
        <v>203</v>
      </c>
      <c r="K96" s="14" t="s">
        <v>791</v>
      </c>
      <c r="L96" s="14" t="s">
        <v>792</v>
      </c>
      <c r="M96" s="14" t="s">
        <v>793</v>
      </c>
      <c r="N96" s="14"/>
      <c r="O96" s="26" t="s">
        <v>794</v>
      </c>
      <c r="P96" s="14">
        <v>1</v>
      </c>
      <c r="Q96" s="14"/>
      <c r="R96" s="14"/>
      <c r="S96" s="14">
        <v>58</v>
      </c>
      <c r="T96" s="14" t="s">
        <v>795</v>
      </c>
      <c r="U96" s="14" t="s">
        <v>33</v>
      </c>
      <c r="V96" s="11">
        <v>1</v>
      </c>
    </row>
    <row r="97" s="9" customFormat="1" customHeight="1" spans="1:22">
      <c r="A97" s="13">
        <f t="shared" si="2"/>
        <v>95</v>
      </c>
      <c r="B97" s="14" t="s">
        <v>796</v>
      </c>
      <c r="C97" s="14" t="s">
        <v>23</v>
      </c>
      <c r="D97" s="14" t="s">
        <v>797</v>
      </c>
      <c r="E97" s="17" t="s">
        <v>798</v>
      </c>
      <c r="F97" s="17" t="s">
        <v>50</v>
      </c>
      <c r="G97" s="14" t="s">
        <v>51</v>
      </c>
      <c r="H97" s="17">
        <v>101</v>
      </c>
      <c r="I97" s="17" t="s">
        <v>799</v>
      </c>
      <c r="J97" s="17" t="s">
        <v>203</v>
      </c>
      <c r="K97" s="17" t="s">
        <v>800</v>
      </c>
      <c r="L97" s="17" t="s">
        <v>41</v>
      </c>
      <c r="M97" s="17" t="s">
        <v>801</v>
      </c>
      <c r="N97" s="17"/>
      <c r="O97" s="26" t="s">
        <v>802</v>
      </c>
      <c r="P97" s="14">
        <v>1</v>
      </c>
      <c r="Q97" s="14"/>
      <c r="R97" s="14"/>
      <c r="S97" s="14">
        <v>67</v>
      </c>
      <c r="T97" s="14" t="s">
        <v>45</v>
      </c>
      <c r="U97" s="14" t="s">
        <v>33</v>
      </c>
      <c r="V97" s="11">
        <v>1</v>
      </c>
    </row>
    <row r="98" s="9" customFormat="1" customHeight="1" spans="1:22">
      <c r="A98" s="13">
        <f t="shared" si="2"/>
        <v>96</v>
      </c>
      <c r="B98" s="14" t="s">
        <v>803</v>
      </c>
      <c r="C98" s="14" t="s">
        <v>23</v>
      </c>
      <c r="D98" s="14" t="s">
        <v>804</v>
      </c>
      <c r="E98" s="14" t="s">
        <v>805</v>
      </c>
      <c r="F98" s="14" t="s">
        <v>50</v>
      </c>
      <c r="G98" s="14" t="s">
        <v>806</v>
      </c>
      <c r="H98" s="14">
        <v>16</v>
      </c>
      <c r="I98" s="14" t="s">
        <v>807</v>
      </c>
      <c r="J98" s="14" t="s">
        <v>118</v>
      </c>
      <c r="K98" s="14" t="s">
        <v>808</v>
      </c>
      <c r="L98" s="14" t="s">
        <v>809</v>
      </c>
      <c r="M98" s="14">
        <v>15395160743</v>
      </c>
      <c r="N98" s="14" t="s">
        <v>810</v>
      </c>
      <c r="O98" s="14" t="s">
        <v>811</v>
      </c>
      <c r="P98" s="14">
        <v>1</v>
      </c>
      <c r="Q98" s="14"/>
      <c r="R98" s="14"/>
      <c r="S98" s="14">
        <v>23</v>
      </c>
      <c r="T98" s="14" t="s">
        <v>78</v>
      </c>
      <c r="U98" s="14" t="s">
        <v>33</v>
      </c>
      <c r="V98" s="11">
        <v>1</v>
      </c>
    </row>
    <row r="99" s="9" customFormat="1" customHeight="1" spans="1:22">
      <c r="A99" s="13">
        <f t="shared" si="2"/>
        <v>97</v>
      </c>
      <c r="B99" s="14" t="s">
        <v>812</v>
      </c>
      <c r="C99" s="14" t="s">
        <v>813</v>
      </c>
      <c r="D99" s="14" t="s">
        <v>814</v>
      </c>
      <c r="E99" s="14" t="s">
        <v>815</v>
      </c>
      <c r="F99" s="14" t="s">
        <v>816</v>
      </c>
      <c r="G99" s="14" t="s">
        <v>51</v>
      </c>
      <c r="H99" s="14">
        <v>26</v>
      </c>
      <c r="I99" s="14" t="s">
        <v>817</v>
      </c>
      <c r="J99" s="14" t="s">
        <v>246</v>
      </c>
      <c r="K99" s="14" t="s">
        <v>818</v>
      </c>
      <c r="L99" s="14" t="s">
        <v>819</v>
      </c>
      <c r="M99" s="14" t="s">
        <v>820</v>
      </c>
      <c r="N99" s="14"/>
      <c r="O99" s="19" t="s">
        <v>821</v>
      </c>
      <c r="P99" s="14">
        <v>1</v>
      </c>
      <c r="Q99" s="14"/>
      <c r="R99" s="14"/>
      <c r="S99" s="14">
        <v>25</v>
      </c>
      <c r="T99" s="14" t="s">
        <v>78</v>
      </c>
      <c r="U99" s="14" t="s">
        <v>179</v>
      </c>
      <c r="V99" s="11"/>
    </row>
    <row r="100" s="9" customFormat="1" customHeight="1" spans="1:22">
      <c r="A100" s="13">
        <f t="shared" si="2"/>
        <v>98</v>
      </c>
      <c r="B100" s="14" t="s">
        <v>822</v>
      </c>
      <c r="C100" s="14" t="s">
        <v>181</v>
      </c>
      <c r="D100" s="14" t="s">
        <v>823</v>
      </c>
      <c r="E100" s="14" t="s">
        <v>824</v>
      </c>
      <c r="F100" s="14" t="s">
        <v>50</v>
      </c>
      <c r="G100" s="14" t="s">
        <v>261</v>
      </c>
      <c r="H100" s="14">
        <v>10</v>
      </c>
      <c r="I100" s="14" t="s">
        <v>97</v>
      </c>
      <c r="J100" s="14" t="s">
        <v>363</v>
      </c>
      <c r="K100" s="14" t="s">
        <v>825</v>
      </c>
      <c r="L100" s="14" t="s">
        <v>637</v>
      </c>
      <c r="M100" s="14">
        <v>15856938538</v>
      </c>
      <c r="N100" s="14" t="s">
        <v>78</v>
      </c>
      <c r="O100" s="14" t="s">
        <v>78</v>
      </c>
      <c r="P100" s="14">
        <v>1</v>
      </c>
      <c r="Q100" s="14"/>
      <c r="R100" s="14">
        <v>1</v>
      </c>
      <c r="S100" s="14">
        <v>73</v>
      </c>
      <c r="T100" s="14" t="s">
        <v>32</v>
      </c>
      <c r="U100" s="14" t="s">
        <v>33</v>
      </c>
      <c r="V100" s="11">
        <v>1</v>
      </c>
    </row>
    <row r="101" s="9" customFormat="1" customHeight="1" spans="1:22">
      <c r="A101" s="13">
        <f t="shared" si="2"/>
        <v>99</v>
      </c>
      <c r="B101" s="14" t="s">
        <v>826</v>
      </c>
      <c r="C101" s="14" t="s">
        <v>813</v>
      </c>
      <c r="D101" s="14" t="s">
        <v>827</v>
      </c>
      <c r="E101" s="14" t="s">
        <v>828</v>
      </c>
      <c r="F101" s="14" t="s">
        <v>50</v>
      </c>
      <c r="G101" s="14" t="s">
        <v>51</v>
      </c>
      <c r="H101" s="14">
        <v>50</v>
      </c>
      <c r="I101" s="14" t="s">
        <v>829</v>
      </c>
      <c r="J101" s="14" t="s">
        <v>39</v>
      </c>
      <c r="K101" s="14" t="s">
        <v>830</v>
      </c>
      <c r="L101" s="14" t="s">
        <v>348</v>
      </c>
      <c r="M101" s="14">
        <v>15385513669</v>
      </c>
      <c r="N101" s="14"/>
      <c r="O101" s="14"/>
      <c r="P101" s="14">
        <v>1</v>
      </c>
      <c r="Q101" s="14"/>
      <c r="R101" s="14"/>
      <c r="S101" s="14">
        <v>67</v>
      </c>
      <c r="T101" s="14" t="s">
        <v>45</v>
      </c>
      <c r="U101" s="14" t="s">
        <v>33</v>
      </c>
      <c r="V101" s="11">
        <v>1</v>
      </c>
    </row>
    <row r="102" s="9" customFormat="1" customHeight="1" spans="1:22">
      <c r="A102" s="13">
        <f t="shared" si="2"/>
        <v>100</v>
      </c>
      <c r="B102" s="14" t="s">
        <v>831</v>
      </c>
      <c r="C102" s="14" t="s">
        <v>81</v>
      </c>
      <c r="D102" s="14" t="s">
        <v>832</v>
      </c>
      <c r="E102" s="14" t="s">
        <v>833</v>
      </c>
      <c r="F102" s="14" t="s">
        <v>834</v>
      </c>
      <c r="G102" s="14" t="s">
        <v>27</v>
      </c>
      <c r="H102" s="14">
        <v>24</v>
      </c>
      <c r="I102" s="14" t="s">
        <v>835</v>
      </c>
      <c r="J102" s="14" t="s">
        <v>836</v>
      </c>
      <c r="K102" s="14" t="s">
        <v>837</v>
      </c>
      <c r="L102" s="14" t="s">
        <v>838</v>
      </c>
      <c r="M102" s="14" t="s">
        <v>839</v>
      </c>
      <c r="N102" s="14" t="s">
        <v>840</v>
      </c>
      <c r="O102" s="14"/>
      <c r="P102" s="14">
        <v>1</v>
      </c>
      <c r="Q102" s="14"/>
      <c r="R102" s="14"/>
      <c r="S102" s="14">
        <v>73</v>
      </c>
      <c r="T102" s="14" t="s">
        <v>32</v>
      </c>
      <c r="U102" s="14" t="s">
        <v>33</v>
      </c>
      <c r="V102" s="11">
        <v>1</v>
      </c>
    </row>
    <row r="103" s="9" customFormat="1" customHeight="1" spans="1:22">
      <c r="A103" s="13">
        <f t="shared" si="2"/>
        <v>101</v>
      </c>
      <c r="B103" s="14" t="s">
        <v>841</v>
      </c>
      <c r="C103" s="14" t="s">
        <v>125</v>
      </c>
      <c r="D103" s="14" t="s">
        <v>842</v>
      </c>
      <c r="E103" s="14" t="s">
        <v>843</v>
      </c>
      <c r="F103" s="14" t="s">
        <v>844</v>
      </c>
      <c r="G103" s="14" t="s">
        <v>27</v>
      </c>
      <c r="H103" s="14">
        <v>10</v>
      </c>
      <c r="I103" s="14" t="s">
        <v>845</v>
      </c>
      <c r="J103" s="14" t="s">
        <v>166</v>
      </c>
      <c r="K103" s="14" t="s">
        <v>846</v>
      </c>
      <c r="L103" s="14" t="s">
        <v>847</v>
      </c>
      <c r="M103" s="14">
        <v>13485696272</v>
      </c>
      <c r="N103" s="14" t="s">
        <v>848</v>
      </c>
      <c r="O103" s="14"/>
      <c r="P103" s="14">
        <v>1</v>
      </c>
      <c r="Q103" s="14"/>
      <c r="R103" s="14"/>
      <c r="S103" s="14">
        <v>83</v>
      </c>
      <c r="T103" s="14" t="s">
        <v>849</v>
      </c>
      <c r="U103" s="14" t="s">
        <v>33</v>
      </c>
      <c r="V103" s="11">
        <v>1</v>
      </c>
    </row>
    <row r="104" s="9" customFormat="1" customHeight="1" spans="1:22">
      <c r="A104" s="13">
        <f>ROW()-2</f>
        <v>102</v>
      </c>
      <c r="B104" s="14" t="s">
        <v>850</v>
      </c>
      <c r="C104" s="14" t="s">
        <v>23</v>
      </c>
      <c r="D104" s="14" t="s">
        <v>851</v>
      </c>
      <c r="E104" s="14" t="s">
        <v>852</v>
      </c>
      <c r="F104" s="14" t="s">
        <v>853</v>
      </c>
      <c r="G104" s="14" t="s">
        <v>27</v>
      </c>
      <c r="H104" s="14">
        <v>20</v>
      </c>
      <c r="I104" s="14" t="s">
        <v>854</v>
      </c>
      <c r="J104" s="14" t="s">
        <v>246</v>
      </c>
      <c r="K104" s="14" t="s">
        <v>855</v>
      </c>
      <c r="L104" s="14" t="s">
        <v>856</v>
      </c>
      <c r="M104" s="14" t="s">
        <v>857</v>
      </c>
      <c r="N104" s="14" t="s">
        <v>858</v>
      </c>
      <c r="O104" s="14"/>
      <c r="P104" s="14">
        <v>1</v>
      </c>
      <c r="Q104" s="14"/>
      <c r="R104" s="14"/>
      <c r="S104" s="14">
        <v>28</v>
      </c>
      <c r="T104" s="14" t="s">
        <v>78</v>
      </c>
      <c r="U104" s="14" t="s">
        <v>33</v>
      </c>
      <c r="V104" s="11">
        <v>1</v>
      </c>
    </row>
    <row r="105" s="9" customFormat="1" customHeight="1" spans="1:22">
      <c r="A105" s="13">
        <f>ROW()-2</f>
        <v>103</v>
      </c>
      <c r="B105" s="14" t="s">
        <v>859</v>
      </c>
      <c r="C105" s="14" t="s">
        <v>23</v>
      </c>
      <c r="D105" s="14" t="s">
        <v>860</v>
      </c>
      <c r="E105" s="14" t="s">
        <v>861</v>
      </c>
      <c r="F105" s="14" t="s">
        <v>50</v>
      </c>
      <c r="G105" s="14" t="s">
        <v>51</v>
      </c>
      <c r="H105" s="14">
        <v>70</v>
      </c>
      <c r="I105" s="14" t="s">
        <v>862</v>
      </c>
      <c r="J105" s="14" t="s">
        <v>39</v>
      </c>
      <c r="K105" s="14" t="s">
        <v>863</v>
      </c>
      <c r="L105" s="14" t="s">
        <v>864</v>
      </c>
      <c r="M105" s="14" t="s">
        <v>865</v>
      </c>
      <c r="N105" s="14"/>
      <c r="O105" s="20" t="s">
        <v>866</v>
      </c>
      <c r="P105" s="14">
        <v>1</v>
      </c>
      <c r="Q105" s="14">
        <v>1</v>
      </c>
      <c r="R105" s="14"/>
      <c r="S105" s="14">
        <v>13</v>
      </c>
      <c r="T105" s="14" t="s">
        <v>78</v>
      </c>
      <c r="U105" s="14" t="s">
        <v>33</v>
      </c>
      <c r="V105" s="11">
        <v>1</v>
      </c>
    </row>
    <row r="106" s="9" customFormat="1" customHeight="1" spans="1:22">
      <c r="A106" s="13">
        <f>ROW()-2</f>
        <v>104</v>
      </c>
      <c r="B106" s="14" t="s">
        <v>867</v>
      </c>
      <c r="C106" s="14" t="s">
        <v>125</v>
      </c>
      <c r="D106" s="14" t="s">
        <v>868</v>
      </c>
      <c r="E106" s="14" t="s">
        <v>869</v>
      </c>
      <c r="F106" s="14" t="s">
        <v>870</v>
      </c>
      <c r="G106" s="14" t="s">
        <v>51</v>
      </c>
      <c r="H106" s="14">
        <v>40</v>
      </c>
      <c r="I106" s="14" t="s">
        <v>871</v>
      </c>
      <c r="J106" s="14" t="s">
        <v>141</v>
      </c>
      <c r="K106" s="14" t="s">
        <v>872</v>
      </c>
      <c r="L106" s="14" t="s">
        <v>373</v>
      </c>
      <c r="M106" s="14">
        <v>15056022296</v>
      </c>
      <c r="N106" s="14"/>
      <c r="O106" s="20"/>
      <c r="P106" s="14">
        <v>1</v>
      </c>
      <c r="Q106" s="14"/>
      <c r="R106" s="14"/>
      <c r="S106" s="14">
        <v>92</v>
      </c>
      <c r="T106" s="14" t="s">
        <v>873</v>
      </c>
      <c r="U106" s="14" t="s">
        <v>874</v>
      </c>
      <c r="V106" s="11">
        <v>1</v>
      </c>
    </row>
    <row r="107" s="9" customFormat="1" customHeight="1" spans="1:22">
      <c r="A107" s="13">
        <f>ROW()-2</f>
        <v>105</v>
      </c>
      <c r="B107" s="14" t="s">
        <v>875</v>
      </c>
      <c r="C107" s="14" t="s">
        <v>23</v>
      </c>
      <c r="D107" s="14" t="s">
        <v>876</v>
      </c>
      <c r="E107" s="14" t="s">
        <v>877</v>
      </c>
      <c r="F107" s="14" t="s">
        <v>50</v>
      </c>
      <c r="G107" s="14" t="s">
        <v>27</v>
      </c>
      <c r="H107" s="14">
        <v>30</v>
      </c>
      <c r="I107" s="14" t="s">
        <v>97</v>
      </c>
      <c r="J107" s="14" t="s">
        <v>246</v>
      </c>
      <c r="K107" s="14" t="s">
        <v>878</v>
      </c>
      <c r="L107" s="14" t="s">
        <v>879</v>
      </c>
      <c r="M107" s="14" t="s">
        <v>880</v>
      </c>
      <c r="N107" s="14"/>
      <c r="O107" s="20"/>
      <c r="P107" s="14">
        <v>1</v>
      </c>
      <c r="Q107" s="14"/>
      <c r="R107" s="14"/>
      <c r="S107" s="14">
        <v>34</v>
      </c>
      <c r="T107" s="14" t="s">
        <v>78</v>
      </c>
      <c r="U107" s="14" t="s">
        <v>123</v>
      </c>
      <c r="V107" s="11">
        <v>1</v>
      </c>
    </row>
    <row r="108" customHeight="1" spans="8:8">
      <c r="H108" s="14">
        <f>SUM(H3:H107)</f>
        <v>3428</v>
      </c>
    </row>
  </sheetData>
  <autoFilter ref="A2:V108">
    <extLst/>
  </autoFilter>
  <conditionalFormatting sqref="B21">
    <cfRule type="duplicateValues" dxfId="0" priority="4"/>
  </conditionalFormatting>
  <conditionalFormatting sqref="B33">
    <cfRule type="duplicateValues" dxfId="0" priority="7"/>
  </conditionalFormatting>
  <conditionalFormatting sqref="B65">
    <cfRule type="duplicateValues" dxfId="0" priority="5"/>
  </conditionalFormatting>
  <conditionalFormatting sqref="B86">
    <cfRule type="duplicateValues" dxfId="0" priority="2"/>
  </conditionalFormatting>
  <conditionalFormatting sqref="B91">
    <cfRule type="duplicateValues" dxfId="0" priority="1"/>
  </conditionalFormatting>
  <dataValidations count="8">
    <dataValidation type="list" allowBlank="1" showInputMessage="1" showErrorMessage="1" sqref="J3 J4 J7 J8 J9 J11 J12 J13 J14 J15 J16 J17 J18 J20 J22 J23 J24 J25 J26 J27 J28 J29 J31 J32 J33 J34 J38 J40 J41 J42 J43 J44 J45 J46 J47 J48 J49 J50 J51 J53 J54 J55 J56 J58 J59 J60 J63 J64 J66 J68 J69 J73 J78 J80 J83 J84 J87 J90 J95 J96 J98">
      <formula1>"农、林、牧、渔业,制造业,采矿业,建筑业,金融业,房地产行业,教育,文化、体育和娱乐业,环境和公共设施管理业,批发和零售业,交通运输、仓储和邮政业,住宿和餐饮业,居民服务和其他服务业,科学研究、技术服务和地址勘察业,电力、燃气及水的生产和供应业,水利、环境和公共设施管理业,汽车行业"</formula1>
    </dataValidation>
    <dataValidation type="list" allowBlank="1" showInputMessage="1" showErrorMessage="1" sqref="C4 C5 C7 C9 C11 C14 C16 C17 C18 C20 C23 C24 C25 C26 C27 C28 C29 C31 C32 C34 C36 C43 C44 C51 C53 C54 C55 C56 C58 C59 C68 C80 C83 C84 C87 C93 C95 C96 C98">
      <formula1>"高新区,蜀山区,包河区,瑶海区,庐阳区,长丰县,肥东县,肥西县,经开区,新站区,政务区,滨湖新区,庐江县"</formula1>
    </dataValidation>
    <dataValidation type="list" allowBlank="1" showInputMessage="1" showErrorMessage="1" sqref="J5 J6 J10 J21 J39 J61 J62 J65 J71 J72 J75 J76 J77 J81 J89 J99 J100 J101 J105 J106 J107 J102:J104">
      <formula1>"农、林、牧、渔业,采矿业,制造业,电力、热力、燃气及水生产和供应业,建筑业,批发和零售业,交通运输、仓储和邮政业,住宿和餐饮业,信息传输、软件和信息技术服务业,金融业,房地产业,租赁和商务服务业,科学研究和技术服务业,水利、环境和公共设施管理业,居民服务、修理和其他服务业,教育,卫生和社会工作,文化、体育和娱乐业,公共管理、社会保障和社会组织,国际组织"</formula1>
    </dataValidation>
    <dataValidation type="list" allowBlank="1" showInputMessage="1" showErrorMessage="1" sqref="C19 C74 C85 C88 C91 C92 C94 C97">
      <formula1>"包河区,蜀山区,经开区,高新区,滨湖新区,长丰县,肥西县,肥东县,其他,政务区,庐阳区"</formula1>
    </dataValidation>
    <dataValidation type="list" allowBlank="1" showInputMessage="1" showErrorMessage="1" sqref="J19 J30 J35 J36 J52 J57 J67 J70 J74 J79 J82 J85 J86 J88 J91 J92 J93 J94 J97">
      <formula1>"农、林、牧、渔业,制造业,采矿业,建筑业,金融业,房地产行业,教育,文化、体育和娱乐业,环境和公共设施管理业,批发和零售业,交通运输、仓储和邮政业,住宿和餐饮业,居民服务和其他服务业,科学研究、技术服务和地址勘察业,电力、燃气及水的生产和供应业,水利、环境和公共设施管理业"</formula1>
    </dataValidation>
    <dataValidation type="list" allowBlank="1" showInputMessage="1" showErrorMessage="1" sqref="C21 C33 C65">
      <formula1>"包河区,蜀山区,经开区,高新区,滨湖新区,长丰县,肥西县,肥东县,其他,政务区,瑶海区,庐阳区"</formula1>
    </dataValidation>
    <dataValidation type="list" allowBlank="1" showInputMessage="1" showErrorMessage="1" sqref="C79 C82">
      <formula1>"包河区,蜀山区,经开区,高新区,滨湖新区,长丰县,肥西县,肥东县,其他,政务区,庐阳区,巢湖市"</formula1>
    </dataValidation>
    <dataValidation type="list" allowBlank="1" showInputMessage="1" showErrorMessage="1" sqref="C86">
      <formula1>"包河区,蜀山区,经开区,高新区,滨湖新区,长丰县,肥西县,肥东县,其他,政务区,庐阳区,瑶海区"</formula1>
    </dataValidation>
  </dataValidations>
  <hyperlinks>
    <hyperlink ref="O16" r:id="rId1" display="77201734@qq.com"/>
    <hyperlink ref="O9" r:id="rId2" display="634447124@qq.com"/>
    <hyperlink ref="O26" r:id="rId3" display="994354252@qq.com"/>
    <hyperlink ref="O28" r:id="rId4" display="3026656696@qq.com、2116627287@qq.com"/>
    <hyperlink ref="O30" r:id="rId5" display="2088820746@qq.com"/>
    <hyperlink ref="O32" r:id="rId6" display="641662507@qq.com"/>
    <hyperlink ref="O27" r:id="rId7" display="978472016@qq.com"/>
    <hyperlink ref="O95" r:id="rId8" display="hexuelei@hfmz.com"/>
    <hyperlink ref="O34" r:id="rId9" display="1922490341@qq.com"/>
    <hyperlink ref="O35" r:id="rId10" display="1135502208@qq.com"/>
    <hyperlink ref="O37" r:id="rId11" display="lvlong@zisi.onaliyun.com"/>
    <hyperlink ref="O38" r:id="rId12" display="269074925@qq.com"/>
    <hyperlink ref="O40" r:id="rId13" display="460636263@qq.Com"/>
    <hyperlink ref="O13" r:id="rId14" display="1113185902@qq.com"/>
    <hyperlink ref="O42" r:id="rId15" display="2661398677@qq.com"/>
    <hyperlink ref="O14" r:id="rId16" display="710470618@qq.com"/>
    <hyperlink ref="O44" r:id="rId17" display="2811366467@qq.com"/>
    <hyperlink ref="O52" r:id="rId18" display="Bob@ibw.cn"/>
    <hyperlink ref="O8" r:id="rId19" display="751421572@qq.com"/>
    <hyperlink ref="O4" r:id="rId20" display="942808231@qq.com"/>
    <hyperlink ref="O50" r:id="rId21" display="1440957229@qq.com、1330084256@qq.com"/>
    <hyperlink ref="O46" r:id="rId22" display="15810620426@163.com、15810620426@163.com"/>
    <hyperlink ref="O56" r:id="rId23" display="1750760129@qq.com"/>
    <hyperlink ref="O53" r:id="rId24" display="1172904889@qq.com、496271922@qq.com"/>
    <hyperlink ref="O55" r:id="rId25" display="www.langhamhotels.com"/>
    <hyperlink ref="O12" r:id="rId26" display="1344979020@qq.com"/>
    <hyperlink ref="O66" r:id="rId27" display="841368314@qq.com"/>
    <hyperlink ref="O68" r:id="rId28" display="Whitney_kong@hfrise.com"/>
    <hyperlink ref="O96" r:id="rId29" display="13818371582@126.com"/>
    <hyperlink ref="O70" r:id="rId30" display="xiongzhimeng@rlxyk.com"/>
    <hyperlink ref="O5" r:id="rId31" display="380509973@qq.com"/>
    <hyperlink ref="O11" r:id="rId32" display="1415585276@qq.com"/>
    <hyperlink ref="O77" r:id="rId33" display="798780845@qq.com"/>
    <hyperlink ref="O72" r:id="rId34" display="gege@yzzichan.com"/>
    <hyperlink ref="O97" r:id="rId35" display="353752497@qq.com"/>
    <hyperlink ref="O105" r:id="rId36" display="chejj@huatu.com"/>
    <hyperlink ref="O99" r:id="rId37" display="ahwqun@yykj.com、ahlpjiao@yykj.com"/>
  </hyperlinks>
  <pageMargins left="0.75" right="0.75" top="1" bottom="1" header="0.5" footer="0.5"/>
  <pageSetup paperSize="9" orientation="portrait"/>
  <headerFooter/>
  <ignoredErrors>
    <ignoredError sqref="M34" numberStoredAsText="1"/>
  </ignoredError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07"/>
  <sheetViews>
    <sheetView tabSelected="1" topLeftCell="A99" workbookViewId="0">
      <selection activeCell="C112" sqref="C112"/>
    </sheetView>
  </sheetViews>
  <sheetFormatPr defaultColWidth="10" defaultRowHeight="30" customHeight="1"/>
  <cols>
    <col min="1" max="1" width="8.47222222222222" style="4" customWidth="1"/>
    <col min="2" max="2" width="30.6666666666667" style="1" customWidth="1"/>
    <col min="3" max="3" width="40.2222222222222" style="1" customWidth="1"/>
    <col min="4" max="4" width="8.55555555555556" style="1" customWidth="1"/>
    <col min="5" max="5" width="17.0833333333333" style="1" customWidth="1"/>
    <col min="6" max="6" width="26.1111111111111" style="1" customWidth="1"/>
    <col min="7" max="7" width="12.2222222222222" style="1" customWidth="1"/>
    <col min="8" max="8" width="14.3333333333333" style="1" customWidth="1"/>
    <col min="9" max="9" width="14.0277777777778" style="2" customWidth="1"/>
    <col min="10" max="10" width="13.3333333333333" style="1" customWidth="1"/>
    <col min="11" max="11" width="15.6666666666667" style="1" customWidth="1"/>
    <col min="12" max="16384" width="10" style="1"/>
  </cols>
  <sheetData>
    <row r="1" s="1" customFormat="1" customHeight="1" spans="1:11">
      <c r="A1" s="5" t="s">
        <v>881</v>
      </c>
      <c r="B1" s="5"/>
      <c r="C1" s="5"/>
      <c r="D1" s="5"/>
      <c r="E1" s="5"/>
      <c r="F1" s="5"/>
      <c r="G1" s="5"/>
      <c r="H1" s="5"/>
      <c r="I1" s="8"/>
      <c r="J1" s="5"/>
      <c r="K1" s="5"/>
    </row>
    <row r="2" s="2" customFormat="1" customHeight="1" spans="1:11">
      <c r="A2" s="6" t="s">
        <v>1</v>
      </c>
      <c r="B2" s="6" t="s">
        <v>882</v>
      </c>
      <c r="C2" s="6" t="s">
        <v>883</v>
      </c>
      <c r="D2" s="6" t="s">
        <v>884</v>
      </c>
      <c r="E2" s="6" t="s">
        <v>885</v>
      </c>
      <c r="F2" s="6" t="s">
        <v>886</v>
      </c>
      <c r="G2" s="6" t="s">
        <v>887</v>
      </c>
      <c r="H2" s="6" t="s">
        <v>888</v>
      </c>
      <c r="I2" s="6" t="s">
        <v>889</v>
      </c>
      <c r="J2" s="6" t="s">
        <v>20</v>
      </c>
      <c r="K2" s="6" t="s">
        <v>890</v>
      </c>
    </row>
    <row r="3" s="2" customFormat="1" customHeight="1" spans="1:11">
      <c r="A3" s="6">
        <v>1</v>
      </c>
      <c r="B3" s="6" t="str">
        <f>企业信息汇总表!B3</f>
        <v>合肥人工智能与大数据研究院有限公司</v>
      </c>
      <c r="C3" s="6" t="str">
        <f>企业信息汇总表!E3</f>
        <v>Java开发工程师2、C++开发工程师10、算法工程师2、大模型技术工程师2、前端开发工程师2、售前工程师2、咨询实习生1</v>
      </c>
      <c r="D3" s="6">
        <f>企业信息汇总表!H3</f>
        <v>21</v>
      </c>
      <c r="E3" s="6" t="str">
        <f>企业信息汇总表!F3</f>
        <v>计算机、大数据、应用数学等相关专业</v>
      </c>
      <c r="F3" s="6" t="str">
        <f>企业信息汇总表!D3</f>
        <v>蜀山区科大硅谷立基大厦A座18楼</v>
      </c>
      <c r="G3" s="6" t="str">
        <f>企业信息汇总表!K3</f>
        <v>温晨熙</v>
      </c>
      <c r="H3" s="6">
        <f>企业信息汇总表!M3</f>
        <v>19955105014</v>
      </c>
      <c r="I3" s="6" t="s">
        <v>78</v>
      </c>
      <c r="J3" s="6" t="str">
        <f>企业信息汇总表!T3</f>
        <v>1000万人民币</v>
      </c>
      <c r="K3" s="6" t="str">
        <f>企业信息汇总表!U3</f>
        <v>民营企业</v>
      </c>
    </row>
    <row r="4" s="1" customFormat="1" customHeight="1" spans="1:11">
      <c r="A4" s="7">
        <v>2</v>
      </c>
      <c r="B4" s="6" t="str">
        <f>企业信息汇总表!B4</f>
        <v>安徽佰通教育科技发展股份有限公司</v>
      </c>
      <c r="C4" s="6" t="str">
        <f>企业信息汇总表!E4</f>
        <v>英语讲师2、课程销售1</v>
      </c>
      <c r="D4" s="6">
        <f>企业信息汇总表!H4</f>
        <v>3</v>
      </c>
      <c r="E4" s="6" t="str">
        <f>企业信息汇总表!F4</f>
        <v>英语专业、不限</v>
      </c>
      <c r="F4" s="6" t="str">
        <f>企业信息汇总表!D4</f>
        <v>蜀山区井岗路与振兴路交口自主创新产业基地一期四栋</v>
      </c>
      <c r="G4" s="6" t="str">
        <f>企业信息汇总表!K4</f>
        <v>王晓丽、王安琪</v>
      </c>
      <c r="H4" s="6" t="str">
        <f>企业信息汇总表!M4</f>
        <v>18656752689、13022183586</v>
      </c>
      <c r="I4" s="6" t="str">
        <f>企业信息汇总表!O4</f>
        <v>942808231@qq.com</v>
      </c>
      <c r="J4" s="6" t="str">
        <f>企业信息汇总表!T4</f>
        <v>500万人民币</v>
      </c>
      <c r="K4" s="6" t="str">
        <f>企业信息汇总表!U4</f>
        <v>高新技术企业</v>
      </c>
    </row>
    <row r="5" s="1" customFormat="1" customHeight="1" spans="1:11">
      <c r="A5" s="7">
        <v>3</v>
      </c>
      <c r="B5" s="6" t="str">
        <f>企业信息汇总表!B5</f>
        <v>合肥爱尔眼科医院有限公司</v>
      </c>
      <c r="C5" s="6" t="str">
        <f>企业信息汇总表!E5</f>
        <v>市场推广15、新媒体运营3、竞价专员10、行政专员2</v>
      </c>
      <c r="D5" s="6">
        <f>企业信息汇总表!H5</f>
        <v>30</v>
      </c>
      <c r="E5" s="6" t="str">
        <f>企业信息汇总表!F5</f>
        <v>不限</v>
      </c>
      <c r="F5" s="6" t="str">
        <f>企业信息汇总表!D5</f>
        <v>合肥市蜀山区望江西路198号</v>
      </c>
      <c r="G5" s="6" t="str">
        <f>企业信息汇总表!K5</f>
        <v>蒋园园、周青邦、刘薇</v>
      </c>
      <c r="H5" s="6" t="str">
        <f>企业信息汇总表!M5</f>
        <v>13866194811、17775386591、13721022527</v>
      </c>
      <c r="I5" s="6" t="str">
        <f>企业信息汇总表!O5</f>
        <v>380509973@qq.com</v>
      </c>
      <c r="J5" s="6" t="str">
        <f>企业信息汇总表!T5</f>
        <v>1911.7647万人民币</v>
      </c>
      <c r="K5" s="6" t="str">
        <f>企业信息汇总表!U5</f>
        <v>科技型中小企业</v>
      </c>
    </row>
    <row r="6" s="1" customFormat="1" customHeight="1" spans="1:11">
      <c r="A6" s="7">
        <v>4</v>
      </c>
      <c r="B6" s="6" t="str">
        <f>企业信息汇总表!B6</f>
        <v>合肥新东方培训学校有限公司</v>
      </c>
      <c r="C6" s="6" t="str">
        <f>企业信息汇总表!E6</f>
        <v>小学语文素养教师10、小学数学素养教师35、小学英语素养教师40、学习机数学教师35、学习机英语教师35、学习机物理教师30、学习机化学教师10、高中英语教师30、高中数学教师35
高中物理教师35、高中化学教师10、课程咨询顾问50、市场运营专员40、新媒体社群运营15、视频剪辑师10</v>
      </c>
      <c r="D6" s="6">
        <f>企业信息汇总表!H6</f>
        <v>420</v>
      </c>
      <c r="E6" s="6" t="str">
        <f>企业信息汇总表!F6</f>
        <v>不限专业</v>
      </c>
      <c r="F6" s="6" t="str">
        <f>企业信息汇总表!D6</f>
        <v>合肥市包河区龙川路新东方总部大厦</v>
      </c>
      <c r="G6" s="6" t="str">
        <f>企业信息汇总表!K6</f>
        <v>曹志国</v>
      </c>
      <c r="H6" s="6">
        <f>企业信息汇总表!M6</f>
        <v>13013071017</v>
      </c>
      <c r="I6" s="6" t="str">
        <f>企业信息汇总表!O6</f>
        <v>caozhiguo@xdf.cn</v>
      </c>
      <c r="J6" s="6" t="str">
        <f>企业信息汇总表!T6</f>
        <v>500万人民币</v>
      </c>
      <c r="K6" s="6" t="str">
        <f>企业信息汇总表!U6</f>
        <v>民营企业</v>
      </c>
    </row>
    <row r="7" s="1" customFormat="1" customHeight="1" spans="1:11">
      <c r="A7" s="7">
        <v>5</v>
      </c>
      <c r="B7" s="6" t="str">
        <f>企业信息汇总表!B7</f>
        <v>安徽中科光电色选机械有限公司</v>
      </c>
      <c r="C7" s="6" t="str">
        <f>企业信息汇总表!E7</f>
        <v>管培生10、售后工程师10、销售工程师10</v>
      </c>
      <c r="D7" s="6">
        <f>企业信息汇总表!H7</f>
        <v>30</v>
      </c>
      <c r="E7" s="6" t="str">
        <f>企业信息汇总表!F7</f>
        <v>机械、电气相关
机械、电气相关
粮食工程、机械相关</v>
      </c>
      <c r="F7" s="6" t="str">
        <f>企业信息汇总表!D7</f>
        <v>合肥市玉兰大道43号</v>
      </c>
      <c r="G7" s="6" t="str">
        <f>企业信息汇总表!K7</f>
        <v>钱佩佩</v>
      </c>
      <c r="H7" s="6">
        <f>企业信息汇总表!M7</f>
        <v>13615695906</v>
      </c>
      <c r="I7" s="6" t="str">
        <f>企业信息汇总表!O7</f>
        <v>/</v>
      </c>
      <c r="J7" s="6" t="str">
        <f>企业信息汇总表!T7</f>
        <v>22000万人民币</v>
      </c>
      <c r="K7" s="6" t="str">
        <f>企业信息汇总表!U7</f>
        <v>高新技术企业</v>
      </c>
    </row>
    <row r="8" s="1" customFormat="1" customHeight="1" spans="1:11">
      <c r="A8" s="7">
        <v>6</v>
      </c>
      <c r="B8" s="6" t="str">
        <f>企业信息汇总表!B8</f>
        <v>合肥东方节能科技股份有限公司</v>
      </c>
      <c r="C8" s="6" t="str">
        <f>企业信息汇总表!E8</f>
        <v>计划员2、驻外售后5</v>
      </c>
      <c r="D8" s="6">
        <f>企业信息汇总表!H8</f>
        <v>7</v>
      </c>
      <c r="E8" s="6" t="str">
        <f>企业信息汇总表!F8</f>
        <v>机械类相关专业</v>
      </c>
      <c r="F8" s="6" t="str">
        <f>企业信息汇总表!D8</f>
        <v>经开区紫云路239号</v>
      </c>
      <c r="G8" s="6" t="str">
        <f>企业信息汇总表!K8</f>
        <v>阮玲玲</v>
      </c>
      <c r="H8" s="6">
        <f>企业信息汇总表!M8</f>
        <v>18715091185</v>
      </c>
      <c r="I8" s="6" t="str">
        <f>企业信息汇总表!O8</f>
        <v>751421572@qq.com</v>
      </c>
      <c r="J8" s="6" t="str">
        <f>企业信息汇总表!T8</f>
        <v>4020万人民币</v>
      </c>
      <c r="K8" s="6" t="str">
        <f>企业信息汇总表!U8</f>
        <v>上市公司</v>
      </c>
    </row>
    <row r="9" s="1" customFormat="1" customHeight="1" spans="1:11">
      <c r="A9" s="7">
        <v>7</v>
      </c>
      <c r="B9" s="6" t="str">
        <f>企业信息汇总表!B9</f>
        <v>安徽和创电力有限公司</v>
      </c>
      <c r="C9" s="6" t="str">
        <f>企业信息汇总表!E9</f>
        <v>变电、配电一次、二次设计6</v>
      </c>
      <c r="D9" s="6">
        <f>企业信息汇总表!H9</f>
        <v>6</v>
      </c>
      <c r="E9" s="6" t="str">
        <f>企业信息汇总表!F9</f>
        <v>电器工程及自动化相关专业</v>
      </c>
      <c r="F9" s="6" t="str">
        <f>企业信息汇总表!D9</f>
        <v>合肥市政务区潜山路蔚蓝商务港D座1411、1412</v>
      </c>
      <c r="G9" s="6" t="str">
        <f>企业信息汇总表!K9</f>
        <v>郭后二、李晶晶</v>
      </c>
      <c r="H9" s="6" t="str">
        <f>企业信息汇总表!M9</f>
        <v>18456595991、18055130758</v>
      </c>
      <c r="I9" s="6" t="str">
        <f>企业信息汇总表!O9</f>
        <v>634447124@qq.com</v>
      </c>
      <c r="J9" s="6" t="str">
        <f>企业信息汇总表!T9</f>
        <v>5000万人民币</v>
      </c>
      <c r="K9" s="6" t="str">
        <f>企业信息汇总表!U9</f>
        <v>民营企业</v>
      </c>
    </row>
    <row r="10" s="1" customFormat="1" customHeight="1" spans="1:11">
      <c r="A10" s="7">
        <v>8</v>
      </c>
      <c r="B10" s="6" t="str">
        <f>企业信息汇总表!B10</f>
        <v>安徽庆冠环境工程有限公司</v>
      </c>
      <c r="C10" s="6" t="str">
        <f>企业信息汇总表!E10</f>
        <v>环境咨询部5、环境管理部5、环境工程部3</v>
      </c>
      <c r="D10" s="6">
        <f>企业信息汇总表!H10</f>
        <v>13</v>
      </c>
      <c r="E10" s="6" t="str">
        <f>企业信息汇总表!F10</f>
        <v>环境工程、环境科学</v>
      </c>
      <c r="F10" s="6" t="str">
        <f>企业信息汇总表!D10</f>
        <v>合肥市新站区芦岭路9号巴黎春天D12-101</v>
      </c>
      <c r="G10" s="6" t="str">
        <f>企业信息汇总表!K10</f>
        <v>绍世彩</v>
      </c>
      <c r="H10" s="6">
        <f>企业信息汇总表!M10</f>
        <v>13645699048</v>
      </c>
      <c r="I10" s="6" t="s">
        <v>78</v>
      </c>
      <c r="J10" s="6" t="str">
        <f>企业信息汇总表!T10</f>
        <v>500万人民币</v>
      </c>
      <c r="K10" s="6" t="str">
        <f>企业信息汇总表!U10</f>
        <v>民营企业</v>
      </c>
    </row>
    <row r="11" s="1" customFormat="1" customHeight="1" spans="1:11">
      <c r="A11" s="7">
        <v>9</v>
      </c>
      <c r="B11" s="6" t="str">
        <f>企业信息汇总表!B11</f>
        <v>安徽老乡鸡餐饮股份有限公司</v>
      </c>
      <c r="C11" s="6" t="str">
        <f>企业信息汇总表!E11</f>
        <v>见习助理100、人事专员1、选址规划专员2、营运实习生200</v>
      </c>
      <c r="D11" s="6">
        <f>企业信息汇总表!H11</f>
        <v>303</v>
      </c>
      <c r="E11" s="6" t="str">
        <f>企业信息汇总表!F11</f>
        <v>不限、人力资源管理、统计学、大数据、不限</v>
      </c>
      <c r="F11" s="6" t="str">
        <f>企业信息汇总表!D11</f>
        <v>合肥市蜀山区仰桥路与玉蕾路交口老乡鸡总部大楼</v>
      </c>
      <c r="G11" s="6" t="str">
        <f>企业信息汇总表!K11</f>
        <v>陈明正</v>
      </c>
      <c r="H11" s="6">
        <f>企业信息汇总表!M11</f>
        <v>18226602860</v>
      </c>
      <c r="I11" s="6" t="str">
        <f>企业信息汇总表!O11</f>
        <v>1415585276@qq.com</v>
      </c>
      <c r="J11" s="6" t="str">
        <f>企业信息汇总表!T11</f>
        <v>34288.6545万人民币</v>
      </c>
      <c r="K11" s="6" t="str">
        <f>企业信息汇总表!U11</f>
        <v>外商投资企业</v>
      </c>
    </row>
    <row r="12" s="1" customFormat="1" customHeight="1" spans="1:11">
      <c r="A12" s="7">
        <v>10</v>
      </c>
      <c r="B12" s="6" t="str">
        <f>企业信息汇总表!B12</f>
        <v>安徽清晓方塘教育科技有限公司</v>
      </c>
      <c r="C12" s="6" t="str">
        <f>企业信息汇总表!E12</f>
        <v>项目经理4、教务专员3、制标专员2</v>
      </c>
      <c r="D12" s="6">
        <f>企业信息汇总表!H12</f>
        <v>9</v>
      </c>
      <c r="E12" s="6" t="str">
        <f>企业信息汇总表!F12</f>
        <v>汉语言文学、新闻学、教育学、旅游与会展等管理专业</v>
      </c>
      <c r="F12" s="6" t="str">
        <f>企业信息汇总表!D12</f>
        <v>合肥市高新区鲲鹏国际广场5栋201室</v>
      </c>
      <c r="G12" s="6" t="str">
        <f>企业信息汇总表!K12</f>
        <v>殷萧萧、高鹏</v>
      </c>
      <c r="H12" s="6" t="str">
        <f>企业信息汇总表!M12</f>
        <v>18956091216、13696534299</v>
      </c>
      <c r="I12" s="6" t="str">
        <f>企业信息汇总表!O12</f>
        <v>1344979020@qq.com</v>
      </c>
      <c r="J12" s="6" t="str">
        <f>企业信息汇总表!T12</f>
        <v>500万人民币</v>
      </c>
      <c r="K12" s="6" t="str">
        <f>企业信息汇总表!U12</f>
        <v>高新技术企业</v>
      </c>
    </row>
    <row r="13" s="1" customFormat="1" customHeight="1" spans="1:11">
      <c r="A13" s="7">
        <v>11</v>
      </c>
      <c r="B13" s="6" t="str">
        <f>企业信息汇总表!B13</f>
        <v>纳爱斯集团有限公司</v>
      </c>
      <c r="C13" s="6" t="str">
        <f>企业信息汇总表!E13</f>
        <v>客户经理5、超市经理5</v>
      </c>
      <c r="D13" s="6">
        <f>企业信息汇总表!H13</f>
        <v>10</v>
      </c>
      <c r="E13" s="6" t="str">
        <f>企业信息汇总表!F13</f>
        <v>专业不限</v>
      </c>
      <c r="F13" s="6" t="str">
        <f>企业信息汇总表!D13</f>
        <v>浙江省丽水市上水南3号</v>
      </c>
      <c r="G13" s="6" t="str">
        <f>企业信息汇总表!K13</f>
        <v>唐彩凤、刘苏娟</v>
      </c>
      <c r="H13" s="6" t="str">
        <f>企业信息汇总表!M13</f>
        <v>18505876834、18505872852</v>
      </c>
      <c r="I13" s="6" t="str">
        <f>企业信息汇总表!O13</f>
        <v>1113185902@qq.com</v>
      </c>
      <c r="J13" s="6" t="str">
        <f>企业信息汇总表!T13</f>
        <v>9000万人民币</v>
      </c>
      <c r="K13" s="6" t="str">
        <f>企业信息汇总表!U13</f>
        <v>500强（民营企业）</v>
      </c>
    </row>
    <row r="14" s="1" customFormat="1" customHeight="1" spans="1:11">
      <c r="A14" s="7">
        <v>12</v>
      </c>
      <c r="B14" s="6" t="str">
        <f>企业信息汇总表!B14</f>
        <v>今麦郎食品股份有限公司</v>
      </c>
      <c r="C14" s="6" t="str">
        <f>企业信息汇总表!E14</f>
        <v>营销管培生10、生产管培生10</v>
      </c>
      <c r="D14" s="6">
        <f>企业信息汇总表!H14</f>
        <v>30</v>
      </c>
      <c r="E14" s="6" t="str">
        <f>企业信息汇总表!F14</f>
        <v>商学院、食品/机械</v>
      </c>
      <c r="F14" s="6" t="str">
        <f>企业信息汇总表!D14</f>
        <v>安徽省合肥市包河区万达银座A4501</v>
      </c>
      <c r="G14" s="6" t="str">
        <f>企业信息汇总表!K14</f>
        <v>赵自成</v>
      </c>
      <c r="H14" s="6">
        <f>企业信息汇总表!M14</f>
        <v>18336877547</v>
      </c>
      <c r="I14" s="6" t="str">
        <f>企业信息汇总表!O14</f>
        <v>710470618@qq.com</v>
      </c>
      <c r="J14" s="6" t="str">
        <f>企业信息汇总表!T14</f>
        <v>126190.9769万人民币</v>
      </c>
      <c r="K14" s="6" t="str">
        <f>企业信息汇总表!U14</f>
        <v>上市公司</v>
      </c>
    </row>
    <row r="15" s="1" customFormat="1" customHeight="1" spans="1:11">
      <c r="A15" s="7">
        <v>13</v>
      </c>
      <c r="B15" s="6" t="str">
        <f>企业信息汇总表!B15</f>
        <v>安徽传四方教育投资有限公司</v>
      </c>
      <c r="C15" s="6" t="str">
        <f>企业信息汇总表!E15</f>
        <v>学历规划师8、高考志愿填报规划师8、教务班主任3人</v>
      </c>
      <c r="D15" s="6">
        <f>企业信息汇总表!H15</f>
        <v>19</v>
      </c>
      <c r="E15" s="6" t="str">
        <f>企业信息汇总表!F15</f>
        <v>专业不限</v>
      </c>
      <c r="F15" s="6" t="str">
        <f>企业信息汇总表!D15</f>
        <v>合肥市蜀山区三里庵之心城A座30楼</v>
      </c>
      <c r="G15" s="6" t="str">
        <f>企业信息汇总表!K15</f>
        <v>盛珍、张友剑</v>
      </c>
      <c r="H15" s="6" t="str">
        <f>企业信息汇总表!M15</f>
        <v>13023002226、18856040593</v>
      </c>
      <c r="I15" s="6" t="s">
        <v>78</v>
      </c>
      <c r="J15" s="6" t="str">
        <f>企业信息汇总表!T15</f>
        <v>500万人民币</v>
      </c>
      <c r="K15" s="6" t="str">
        <f>企业信息汇总表!U15</f>
        <v>民营企业</v>
      </c>
    </row>
    <row r="16" s="1" customFormat="1" customHeight="1" spans="1:11">
      <c r="A16" s="7">
        <v>14</v>
      </c>
      <c r="B16" s="6" t="str">
        <f>企业信息汇总表!B16</f>
        <v>安徽杰智建设工程有限公司</v>
      </c>
      <c r="C16" s="6" t="str">
        <f>企业信息汇总表!E16</f>
        <v>施工员5、会计2、经营标书专员3、资料员2</v>
      </c>
      <c r="D16" s="6">
        <f>企业信息汇总表!H16</f>
        <v>12</v>
      </c>
      <c r="E16" s="6" t="str">
        <f>企业信息汇总表!F16</f>
        <v>市政工程、水利水电、路桥等专业、会计相关专业、建筑相关专业</v>
      </c>
      <c r="F16" s="6" t="str">
        <f>企业信息汇总表!D16</f>
        <v>合肥市政务区潜山路1999号中侨中心3幢1908-1913</v>
      </c>
      <c r="G16" s="6" t="str">
        <f>企业信息汇总表!K16</f>
        <v>查连红</v>
      </c>
      <c r="H16" s="6">
        <f>企业信息汇总表!M16</f>
        <v>13965059681</v>
      </c>
      <c r="I16" s="6" t="str">
        <f>企业信息汇总表!O16</f>
        <v>77201734@qq.com</v>
      </c>
      <c r="J16" s="6" t="str">
        <f>企业信息汇总表!T16</f>
        <v>11000万人民币</v>
      </c>
      <c r="K16" s="6" t="str">
        <f>企业信息汇总表!U16</f>
        <v>民营企业</v>
      </c>
    </row>
    <row r="17" s="1" customFormat="1" customHeight="1" spans="1:11">
      <c r="A17" s="7">
        <v>15</v>
      </c>
      <c r="B17" s="6" t="str">
        <f>企业信息汇总表!B17</f>
        <v>南京中浩信息科技有限公司合肥分公司</v>
      </c>
      <c r="C17" s="6" t="str">
        <f>企业信息汇总表!E17</f>
        <v>Java开发工程师3、WEB前端开发工程师3、UI/UE设计师3</v>
      </c>
      <c r="D17" s="6">
        <f>企业信息汇总表!H17</f>
        <v>9</v>
      </c>
      <c r="E17" s="6" t="str">
        <f>企业信息汇总表!F17</f>
        <v>计算机相关专业</v>
      </c>
      <c r="F17" s="6" t="str">
        <f>企业信息汇总表!D17</f>
        <v>合肥市包河区马鞍山路与望江路交口金中环广场B座1501</v>
      </c>
      <c r="G17" s="6" t="str">
        <f>企业信息汇总表!K17</f>
        <v>李家乐、郭宝安</v>
      </c>
      <c r="H17" s="6" t="str">
        <f>企业信息汇总表!M17</f>
        <v>19810987297、18130318309</v>
      </c>
      <c r="I17" s="6" t="str">
        <f>企业信息汇总表!O17</f>
        <v>/</v>
      </c>
      <c r="J17" s="6" t="str">
        <f>企业信息汇总表!T17</f>
        <v>/</v>
      </c>
      <c r="K17" s="6" t="str">
        <f>企业信息汇总表!U17</f>
        <v>国有企业</v>
      </c>
    </row>
    <row r="18" customHeight="1" spans="1:11">
      <c r="A18" s="7">
        <v>16</v>
      </c>
      <c r="B18" s="6" t="str">
        <f>企业信息汇总表!B18</f>
        <v>安徽和润机电科技有限公司</v>
      </c>
      <c r="C18" s="6" t="str">
        <f>企业信息汇总表!E18</f>
        <v>技术工程师3、销售工程师3、销售工程师3</v>
      </c>
      <c r="D18" s="6">
        <f>企业信息汇总表!H18</f>
        <v>9</v>
      </c>
      <c r="E18" s="6" t="str">
        <f>企业信息汇总表!F18</f>
        <v>智能制造、自动化、机电一体化</v>
      </c>
      <c r="F18" s="6" t="str">
        <f>企业信息汇总表!D18</f>
        <v>庐阳区濉溪路118号</v>
      </c>
      <c r="G18" s="6" t="str">
        <f>企业信息汇总表!K18</f>
        <v>何婷婷、郑晓娟</v>
      </c>
      <c r="H18" s="6" t="str">
        <f>企业信息汇总表!M18</f>
        <v>18255164591、18256015232</v>
      </c>
      <c r="I18" s="6" t="str">
        <f>企业信息汇总表!O18</f>
        <v>/</v>
      </c>
      <c r="J18" s="6" t="str">
        <f>企业信息汇总表!T18</f>
        <v>510万人民币</v>
      </c>
      <c r="K18" s="6" t="str">
        <f>企业信息汇总表!U18</f>
        <v>民营企业</v>
      </c>
    </row>
    <row r="19" customHeight="1" spans="1:11">
      <c r="A19" s="7">
        <v>17</v>
      </c>
      <c r="B19" s="6" t="str">
        <f>企业信息汇总表!B19</f>
        <v>合肥乐马优途信息咨询有限公司</v>
      </c>
      <c r="C19" s="6" t="str">
        <f>企业信息汇总表!E19</f>
        <v>课程顾问10、学业规划师5</v>
      </c>
      <c r="D19" s="6">
        <f>企业信息汇总表!H19</f>
        <v>15</v>
      </c>
      <c r="E19" s="6" t="str">
        <f>企业信息汇总表!F19</f>
        <v>文科类优先</v>
      </c>
      <c r="F19" s="6" t="str">
        <f>企业信息汇总表!D19</f>
        <v>蜀山区汇金大厦12B层</v>
      </c>
      <c r="G19" s="6" t="str">
        <f>企业信息汇总表!K19</f>
        <v>杨珊珊、徐燕</v>
      </c>
      <c r="H19" s="6">
        <f>企业信息汇总表!M19</f>
        <v>15055488398</v>
      </c>
      <c r="I19" s="6" t="s">
        <v>78</v>
      </c>
      <c r="J19" s="6" t="str">
        <f>企业信息汇总表!T19</f>
        <v>50万人民币</v>
      </c>
      <c r="K19" s="6" t="str">
        <f>企业信息汇总表!U19</f>
        <v>民营企业</v>
      </c>
    </row>
    <row r="20" customHeight="1" spans="1:11">
      <c r="A20" s="7">
        <v>18</v>
      </c>
      <c r="B20" s="6" t="str">
        <f>企业信息汇总表!B20</f>
        <v>安徽蓝鲸跨境传媒有限公司</v>
      </c>
      <c r="C20" s="6" t="str">
        <f>企业信息汇总表!E20</f>
        <v>新媒体运营5、外语经纪人5、大学生合伙人5</v>
      </c>
      <c r="D20" s="6">
        <f>企业信息汇总表!H20</f>
        <v>20</v>
      </c>
      <c r="E20" s="6" t="str">
        <f>企业信息汇总表!F20</f>
        <v>语言文化与传媒学院的专业
英语专业
不限
不限</v>
      </c>
      <c r="F20" s="6" t="str">
        <f>企业信息汇总表!D20</f>
        <v>安徽省合肥市政务区蔚蓝商务港C座</v>
      </c>
      <c r="G20" s="6" t="str">
        <f>企业信息汇总表!K20</f>
        <v>张宇</v>
      </c>
      <c r="H20" s="6">
        <f>企业信息汇总表!M20</f>
        <v>1332904209</v>
      </c>
      <c r="I20" s="6" t="str">
        <f>企业信息汇总表!O20</f>
        <v>/</v>
      </c>
      <c r="J20" s="6" t="str">
        <f>企业信息汇总表!T20</f>
        <v>500万人民币</v>
      </c>
      <c r="K20" s="6" t="str">
        <f>企业信息汇总表!U20</f>
        <v>民营企业</v>
      </c>
    </row>
    <row r="21" customHeight="1" spans="1:11">
      <c r="A21" s="7">
        <v>19</v>
      </c>
      <c r="B21" s="6" t="str">
        <f>企业信息汇总表!B21</f>
        <v>安徽国通电力建设有限公司</v>
      </c>
      <c r="C21" s="6" t="str">
        <f>企业信息汇总表!E21</f>
        <v>商务专员8、电力设计师8、财会人员2、电气试验、调试人员8</v>
      </c>
      <c r="D21" s="6">
        <f>企业信息汇总表!H21</f>
        <v>26</v>
      </c>
      <c r="E21" s="6" t="str">
        <f>企业信息汇总表!F21</f>
        <v>电气、工程造价、工程管理专业</v>
      </c>
      <c r="F21" s="6" t="str">
        <f>企业信息汇总表!D21</f>
        <v>合肥市经开区九龙路66号国通电力大厦</v>
      </c>
      <c r="G21" s="6" t="str">
        <f>企业信息汇总表!K21</f>
        <v>沐雯雯、郭辉</v>
      </c>
      <c r="H21" s="6" t="str">
        <f>企业信息汇总表!M21</f>
        <v>18019930227、13965430080</v>
      </c>
      <c r="I21" s="6" t="s">
        <v>78</v>
      </c>
      <c r="J21" s="6" t="str">
        <f>企业信息汇总表!T21</f>
        <v>5000万人民币</v>
      </c>
      <c r="K21" s="6" t="str">
        <f>企业信息汇总表!U21</f>
        <v>高新技术企业</v>
      </c>
    </row>
    <row r="22" customHeight="1" spans="1:11">
      <c r="A22" s="7">
        <v>20</v>
      </c>
      <c r="B22" s="6" t="str">
        <f>企业信息汇总表!B22</f>
        <v>安徽欧韵装饰装修工程有限责任公司</v>
      </c>
      <c r="C22" s="6" t="str">
        <f>企业信息汇总表!E22</f>
        <v>家装设计师5、设计师助理10、家装顾问30</v>
      </c>
      <c r="D22" s="6">
        <f>企业信息汇总表!H22</f>
        <v>35</v>
      </c>
      <c r="E22" s="6" t="str">
        <f>企业信息汇总表!F22</f>
        <v>室内设计等
室内设计等
不限</v>
      </c>
      <c r="F22" s="6" t="str">
        <f>企业信息汇总表!D22</f>
        <v>金寨南路157号中辰国际大厦一楼</v>
      </c>
      <c r="G22" s="6" t="str">
        <f>企业信息汇总表!K22</f>
        <v>朱博雅、曾献飞</v>
      </c>
      <c r="H22" s="6" t="str">
        <f>企业信息汇总表!M22</f>
        <v>15055919434、15392472569</v>
      </c>
      <c r="I22" s="6" t="str">
        <f>企业信息汇总表!O22</f>
        <v>/</v>
      </c>
      <c r="J22" s="6" t="str">
        <f>企业信息汇总表!T22</f>
        <v>500万人民币</v>
      </c>
      <c r="K22" s="6" t="str">
        <f>企业信息汇总表!U22</f>
        <v>民营企业</v>
      </c>
    </row>
    <row r="23" customHeight="1" spans="1:11">
      <c r="A23" s="7">
        <v>21</v>
      </c>
      <c r="B23" s="6" t="str">
        <f>企业信息汇总表!B23</f>
        <v>安徽安德利工贸有限公司</v>
      </c>
      <c r="C23" s="6" t="str">
        <f>企业信息汇总表!E23</f>
        <v>储备干部-门店管理10、储备干部-超市采购5</v>
      </c>
      <c r="D23" s="6">
        <f>企业信息汇总表!H23</f>
        <v>15</v>
      </c>
      <c r="E23" s="6" t="str">
        <f>企业信息汇总表!F23</f>
        <v>专业不限</v>
      </c>
      <c r="F23" s="6" t="str">
        <f>企业信息汇总表!D23</f>
        <v>安徽省合肥市庐江县庐城镇文明中路1号</v>
      </c>
      <c r="G23" s="6" t="str">
        <f>企业信息汇总表!K23</f>
        <v>卢洋、王嘻嘻</v>
      </c>
      <c r="H23" s="6" t="str">
        <f>企业信息汇总表!M23</f>
        <v>18756166719、15855311399</v>
      </c>
      <c r="I23" s="6" t="str">
        <f>企业信息汇总表!O23</f>
        <v>/</v>
      </c>
      <c r="J23" s="6" t="str">
        <f>企业信息汇总表!T23</f>
        <v>10000万人民币</v>
      </c>
      <c r="K23" s="6" t="str">
        <f>企业信息汇总表!U23</f>
        <v>民营企业</v>
      </c>
    </row>
    <row r="24" customHeight="1" spans="1:11">
      <c r="A24" s="7">
        <v>22</v>
      </c>
      <c r="B24" s="6" t="str">
        <f>企业信息汇总表!B24</f>
        <v>合肥零淼文化传媒有限公司</v>
      </c>
      <c r="C24" s="6" t="str">
        <f>企业信息汇总表!E24</f>
        <v>新媒体运营2、会计4、电子商务4、设计策划师2</v>
      </c>
      <c r="D24" s="6">
        <f>企业信息汇总表!H24</f>
        <v>12</v>
      </c>
      <c r="E24" s="6" t="str">
        <f>企业信息汇总表!F24</f>
        <v>运营管理
、财务管理、电子信息、广告设计</v>
      </c>
      <c r="F24" s="6" t="str">
        <f>企业信息汇总表!D24</f>
        <v>安徽省合肥市经济技术开发区金寨南路温州商办A座1903室</v>
      </c>
      <c r="G24" s="6" t="str">
        <f>企业信息汇总表!K24</f>
        <v>谢武、黄红兵</v>
      </c>
      <c r="H24" s="6" t="str">
        <f>企业信息汇总表!M24</f>
        <v>15388721840、15988148055</v>
      </c>
      <c r="I24" s="6" t="str">
        <f>企业信息汇总表!O24</f>
        <v>/</v>
      </c>
      <c r="J24" s="6" t="str">
        <f>企业信息汇总表!T24</f>
        <v>100万人民币</v>
      </c>
      <c r="K24" s="6" t="str">
        <f>企业信息汇总表!U24</f>
        <v>民营企业</v>
      </c>
    </row>
    <row r="25" customHeight="1" spans="1:11">
      <c r="A25" s="7">
        <v>23</v>
      </c>
      <c r="B25" s="6" t="str">
        <f>企业信息汇总表!B25</f>
        <v>浙江友信科技服务有限公司合肥分公司</v>
      </c>
      <c r="C25" s="6" t="str">
        <f>企业信息汇总表!E25</f>
        <v>管培生3、招聘专员1、客服专员5、风控专员5</v>
      </c>
      <c r="D25" s="6">
        <f>企业信息汇总表!H25</f>
        <v>14</v>
      </c>
      <c r="E25" s="6" t="str">
        <f>企业信息汇总表!F25</f>
        <v>专业不限、人力资源管理专业、财产管理、经济、法学、金融、经济、市场营销</v>
      </c>
      <c r="F25" s="6" t="str">
        <f>企业信息汇总表!D25</f>
        <v>西湖国际广场A座</v>
      </c>
      <c r="G25" s="6" t="str">
        <f>企业信息汇总表!K25</f>
        <v>吴女士、梁女士</v>
      </c>
      <c r="H25" s="6" t="str">
        <f>企业信息汇总表!M25</f>
        <v>18269726853、18221159575</v>
      </c>
      <c r="I25" s="6" t="str">
        <f>企业信息汇总表!O25</f>
        <v>/</v>
      </c>
      <c r="J25" s="6" t="str">
        <f>企业信息汇总表!T25</f>
        <v>/</v>
      </c>
      <c r="K25" s="6" t="str">
        <f>企业信息汇总表!U25</f>
        <v>民营企业</v>
      </c>
    </row>
    <row r="26" customHeight="1" spans="1:11">
      <c r="A26" s="7">
        <v>24</v>
      </c>
      <c r="B26" s="6" t="str">
        <f>企业信息汇总表!B26</f>
        <v>合肥嘉铄信息工程有限公司</v>
      </c>
      <c r="C26" s="6" t="str">
        <f>企业信息汇总表!E26</f>
        <v>智能电网技术员10、管线测量技术员5、双向计量技术员10</v>
      </c>
      <c r="D26" s="6">
        <f>企业信息汇总表!H26</f>
        <v>25</v>
      </c>
      <c r="E26" s="6" t="str">
        <f>企业信息汇总表!F26</f>
        <v>电气自动化、机械电子、网络工程、计算机技术等相关专业
测绘测量、建筑设计、环境设计等相关专业
电气、机械电子等相关专业</v>
      </c>
      <c r="F26" s="6" t="str">
        <f>企业信息汇总表!D26</f>
        <v>合肥市包河区紫云路与上海路交口东南角招商云峯中心一号楼18F</v>
      </c>
      <c r="G26" s="6" t="str">
        <f>企业信息汇总表!K26</f>
        <v>胡晓慧</v>
      </c>
      <c r="H26" s="6">
        <f>企业信息汇总表!M26</f>
        <v>19155137085</v>
      </c>
      <c r="I26" s="6" t="str">
        <f>企业信息汇总表!O26</f>
        <v>994354252@qq.com</v>
      </c>
      <c r="J26" s="6" t="str">
        <f>企业信息汇总表!T26</f>
        <v>5000万人民币</v>
      </c>
      <c r="K26" s="6" t="str">
        <f>企业信息汇总表!U26</f>
        <v>民营企业</v>
      </c>
    </row>
    <row r="27" customHeight="1" spans="1:11">
      <c r="A27" s="7">
        <v>25</v>
      </c>
      <c r="B27" s="6" t="str">
        <f>企业信息汇总表!B27</f>
        <v>安徽萤火点点信息科技有限公司</v>
      </c>
      <c r="C27" s="6" t="str">
        <f>企业信息汇总表!E27</f>
        <v>信息流优化师（实习生）2、新媒体运营4、审核客服（实习生）4、市场运营岗位8、实习生/管培生10</v>
      </c>
      <c r="D27" s="6">
        <f>企业信息汇总表!H27</f>
        <v>28</v>
      </c>
      <c r="E27" s="6" t="str">
        <f>企业信息汇总表!F27</f>
        <v>计算机、数学、统计学、广告学、新媒体等相关专业且逻辑思维和学习能力强   （公司重点培养）
24届全日制本科及以上学历，新闻学、广告学，汉语言文学、网络与新媒体专业优先；
专业不限
专业不限
专业不限</v>
      </c>
      <c r="F27" s="6" t="str">
        <f>企业信息汇总表!D27</f>
        <v>合肥市政务区怀宁路200号栢悦中心2412室</v>
      </c>
      <c r="G27" s="6" t="str">
        <f>企业信息汇总表!K27</f>
        <v>何女士、朱女士</v>
      </c>
      <c r="H27" s="6" t="str">
        <f>企业信息汇总表!M27</f>
        <v>18119631633、18949206504</v>
      </c>
      <c r="I27" s="6" t="str">
        <f>企业信息汇总表!O27</f>
        <v>978472016@qq.com</v>
      </c>
      <c r="J27" s="6" t="str">
        <f>企业信息汇总表!T27</f>
        <v>1000万人民币</v>
      </c>
      <c r="K27" s="6" t="str">
        <f>企业信息汇总表!U27</f>
        <v>民营企业</v>
      </c>
    </row>
    <row r="28" customHeight="1" spans="1:11">
      <c r="A28" s="7">
        <v>26</v>
      </c>
      <c r="B28" s="6" t="str">
        <f>企业信息汇总表!B28</f>
        <v>合肥陌玉文化传媒有限公司</v>
      </c>
      <c r="C28" s="6" t="str">
        <f>企业信息汇总表!E28</f>
        <v>运营助理5、人事专员5</v>
      </c>
      <c r="D28" s="6">
        <f>企业信息汇总表!H28</f>
        <v>10</v>
      </c>
      <c r="E28" s="6" t="str">
        <f>企业信息汇总表!F28</f>
        <v>不限</v>
      </c>
      <c r="F28" s="6" t="str">
        <f>企业信息汇总表!D28</f>
        <v>合肥政务区蔚蓝商务港基地</v>
      </c>
      <c r="G28" s="6" t="str">
        <f>企业信息汇总表!K28</f>
        <v>阎嘉乐、陶长龙</v>
      </c>
      <c r="H28" s="6" t="str">
        <f>企业信息汇总表!M28</f>
        <v>19810682524、17682083662</v>
      </c>
      <c r="I28" s="6" t="str">
        <f>企业信息汇总表!O28</f>
        <v>3026656696@qq.com、2116627287@qq.com</v>
      </c>
      <c r="J28" s="6" t="str">
        <f>企业信息汇总表!T28</f>
        <v>10万人民币</v>
      </c>
      <c r="K28" s="6" t="str">
        <f>企业信息汇总表!U28</f>
        <v>民营企业</v>
      </c>
    </row>
    <row r="29" customHeight="1" spans="1:11">
      <c r="A29" s="7">
        <v>27</v>
      </c>
      <c r="B29" s="6" t="str">
        <f>企业信息汇总表!B29</f>
        <v>安徽资信汽车服务有限公司</v>
      </c>
      <c r="C29" s="6" t="str">
        <f>企业信息汇总表!E29</f>
        <v>客户经理10、产品经理5、网络运营2、客服5、人事2</v>
      </c>
      <c r="D29" s="6">
        <f>企业信息汇总表!H29</f>
        <v>24</v>
      </c>
      <c r="E29" s="6" t="str">
        <f>企业信息汇总表!F29</f>
        <v>不限（金融、市场营销优先）
不限（金融相关专业优先）
网络运营、媒体相关专业优先
不限
人力资源优先</v>
      </c>
      <c r="F29" s="6" t="str">
        <f>企业信息汇总表!D29</f>
        <v>合肥市蜀山区港汇广场商座6层</v>
      </c>
      <c r="G29" s="6" t="str">
        <f>企业信息汇总表!K29</f>
        <v>胡荣姣、杨雪梅</v>
      </c>
      <c r="H29" s="6" t="str">
        <f>企业信息汇总表!M29</f>
        <v>18715609950、15395051882</v>
      </c>
      <c r="I29" s="6" t="str">
        <f>企业信息汇总表!O29</f>
        <v>/</v>
      </c>
      <c r="J29" s="6" t="str">
        <f>企业信息汇总表!T29</f>
        <v>3000万人民币</v>
      </c>
      <c r="K29" s="6" t="str">
        <f>企业信息汇总表!U29</f>
        <v>民营企业</v>
      </c>
    </row>
    <row r="30" customHeight="1" spans="1:11">
      <c r="A30" s="7">
        <v>28</v>
      </c>
      <c r="B30" s="6" t="str">
        <f>企业信息汇总表!B30</f>
        <v>合肥荣锋装饰工程有限公司</v>
      </c>
      <c r="C30" s="6" t="str">
        <f>企业信息汇总表!E30</f>
        <v>家装顾问4、家装室内设计师20、设计师助理10、设计部文员1、新媒体运营专员5、主管</v>
      </c>
      <c r="D30" s="6">
        <f>企业信息汇总表!H30</f>
        <v>40</v>
      </c>
      <c r="E30" s="6" t="str">
        <f>企业信息汇总表!F30</f>
        <v>不限、室内设计及相关专业、室内设计及相关专业、不限、不限</v>
      </c>
      <c r="F30" s="6" t="str">
        <f>企业信息汇总表!D30</f>
        <v>合肥市蜀山新产业园区长江西路6688号赛亚商业广场A幢101</v>
      </c>
      <c r="G30" s="6" t="str">
        <f>企业信息汇总表!K30</f>
        <v>陈凤丽</v>
      </c>
      <c r="H30" s="6">
        <f>企业信息汇总表!M30</f>
        <v>17765147460</v>
      </c>
      <c r="I30" s="6" t="str">
        <f>企业信息汇总表!O30</f>
        <v>2088820746@qq.com</v>
      </c>
      <c r="J30" s="6" t="str">
        <f>企业信息汇总表!T30</f>
        <v>500万人民币</v>
      </c>
      <c r="K30" s="6" t="str">
        <f>企业信息汇总表!U30</f>
        <v>民营企业</v>
      </c>
    </row>
    <row r="31" customHeight="1" spans="1:11">
      <c r="A31" s="7">
        <v>29</v>
      </c>
      <c r="B31" s="6" t="str">
        <f>企业信息汇总表!B31</f>
        <v>中国人寿保险股份有限公司合肥市分公司</v>
      </c>
      <c r="C31" s="6" t="str">
        <f>企业信息汇总表!E31</f>
        <v>客户经理10、渠道经理3</v>
      </c>
      <c r="D31" s="6">
        <f>企业信息汇总表!H31</f>
        <v>13</v>
      </c>
      <c r="E31" s="6" t="str">
        <f>企业信息汇总表!F31</f>
        <v>经济与管理学院</v>
      </c>
      <c r="F31" s="6" t="str">
        <f>企业信息汇总表!D31</f>
        <v>肥市庐阳区寿春路90号</v>
      </c>
      <c r="G31" s="6" t="str">
        <f>企业信息汇总表!K31</f>
        <v>张悦、王伟</v>
      </c>
      <c r="H31" s="6" t="str">
        <f>企业信息汇总表!M31</f>
        <v>15205696706、13739256747</v>
      </c>
      <c r="I31" s="6" t="s">
        <v>78</v>
      </c>
      <c r="J31" s="6" t="str">
        <f>企业信息汇总表!T31</f>
        <v>/</v>
      </c>
      <c r="K31" s="6" t="str">
        <f>企业信息汇总表!U31</f>
        <v>上市公司</v>
      </c>
    </row>
    <row r="32" customHeight="1" spans="1:11">
      <c r="A32" s="7">
        <v>30</v>
      </c>
      <c r="B32" s="6" t="str">
        <f>企业信息汇总表!B32</f>
        <v>希德罗（合肥）宠物用品有限公司</v>
      </c>
      <c r="C32" s="6" t="str">
        <f>企业信息汇总表!E32</f>
        <v>招商专员10、新媒体运营10、视频拍摄剪辑2、电商客服5</v>
      </c>
      <c r="D32" s="6">
        <f>企业信息汇总表!H32</f>
        <v>27</v>
      </c>
      <c r="E32" s="6" t="str">
        <f>企业信息汇总表!F32</f>
        <v>市场营销专业优先
市场营销、新闻学与传播专业优先
数字媒体
传媒类、影视美术专业优先
不限</v>
      </c>
      <c r="F32" s="6" t="str">
        <f>企业信息汇总表!D32</f>
        <v>合肥市包河区星隆购物国际写字楼D座9层</v>
      </c>
      <c r="G32" s="6" t="str">
        <f>企业信息汇总表!K32</f>
        <v>神琦</v>
      </c>
      <c r="H32" s="6">
        <f>企业信息汇总表!M32</f>
        <v>13865900610</v>
      </c>
      <c r="I32" s="6" t="str">
        <f>企业信息汇总表!O32</f>
        <v>641662507@qq.com</v>
      </c>
      <c r="J32" s="6" t="str">
        <f>企业信息汇总表!T32</f>
        <v>2000万人民币</v>
      </c>
      <c r="K32" s="6" t="str">
        <f>企业信息汇总表!U32</f>
        <v>民用企业</v>
      </c>
    </row>
    <row r="33" customHeight="1" spans="1:11">
      <c r="A33" s="7">
        <v>31</v>
      </c>
      <c r="B33" s="6" t="str">
        <f>企业信息汇总表!B33</f>
        <v>中城投集团新能源有限责任公司</v>
      </c>
      <c r="C33" s="6" t="str">
        <f>企业信息汇总表!E33</f>
        <v>人事助理3、行政专员5、
企宣专员/党建专员4、
实习生（供应链）5、技术员（电气）20</v>
      </c>
      <c r="D33" s="6">
        <f>企业信息汇总表!H33</f>
        <v>5</v>
      </c>
      <c r="E33" s="6" t="str">
        <f>企业信息汇总表!F33</f>
        <v>人力资源管理
人力资源管理/汉语言文学等文科类专业
汉语言文学/新闻学/思想政治教育
审计/财务/工程管理及经济管理类
电气工程/机电工程/土木工程等</v>
      </c>
      <c r="F33" s="6" t="str">
        <f>企业信息汇总表!D33</f>
        <v>合肥市蜀山区望江西路科大硅谷大厦29楼</v>
      </c>
      <c r="G33" s="6" t="str">
        <f>企业信息汇总表!K33</f>
        <v>阚娜娜</v>
      </c>
      <c r="H33" s="6">
        <f>企业信息汇总表!M33</f>
        <v>18726362521</v>
      </c>
      <c r="I33" s="6">
        <f>企业信息汇总表!O33</f>
        <v>0</v>
      </c>
      <c r="J33" s="6" t="str">
        <f>企业信息汇总表!T33</f>
        <v>30000万人民币</v>
      </c>
      <c r="K33" s="6" t="str">
        <f>企业信息汇总表!U33</f>
        <v>民营企业</v>
      </c>
    </row>
    <row r="34" customHeight="1" spans="1:11">
      <c r="A34" s="7">
        <v>32</v>
      </c>
      <c r="B34" s="6" t="str">
        <f>企业信息汇总表!B34</f>
        <v>安徽新月光商业管理有限公司</v>
      </c>
      <c r="C34" s="6" t="str">
        <f>企业信息汇总表!E34</f>
        <v>招商运营专员8、招商经理2、董事长助理2、活动策划专员2、平面设计2、前台2</v>
      </c>
      <c r="D34" s="6">
        <f>企业信息汇总表!H34</f>
        <v>18</v>
      </c>
      <c r="E34" s="6" t="str">
        <f>企业信息汇总表!F34</f>
        <v>不限</v>
      </c>
      <c r="F34" s="6" t="str">
        <f>企业信息汇总表!D34</f>
        <v>合肥市庐阳区金寨路206号</v>
      </c>
      <c r="G34" s="6" t="str">
        <f>企业信息汇总表!K34</f>
        <v>张丽娟</v>
      </c>
      <c r="H34" s="28" t="str">
        <f>企业信息汇总表!M34</f>
        <v>199555397974</v>
      </c>
      <c r="I34" s="6" t="str">
        <f>企业信息汇总表!O34</f>
        <v>1922490341@qq.com</v>
      </c>
      <c r="J34" s="6" t="str">
        <f>企业信息汇总表!T34</f>
        <v>500万人民币</v>
      </c>
      <c r="K34" s="6" t="str">
        <f>企业信息汇总表!U34</f>
        <v>民营企业</v>
      </c>
    </row>
    <row r="35" customHeight="1" spans="1:11">
      <c r="A35" s="7">
        <v>33</v>
      </c>
      <c r="B35" s="6" t="str">
        <f>企业信息汇总表!B35</f>
        <v>合肥立得学教育科技有限公司</v>
      </c>
      <c r="C35" s="6" t="str">
        <f>企业信息汇总表!E35</f>
        <v>托福雅思教师5、国际学科教师3、国际青少儿教师2、班主任老师2</v>
      </c>
      <c r="D35" s="6">
        <f>企业信息汇总表!H35</f>
        <v>12</v>
      </c>
      <c r="E35" s="6" t="str">
        <f>企业信息汇总表!F35</f>
        <v>英语相关专业</v>
      </c>
      <c r="F35" s="6" t="str">
        <f>企业信息汇总表!D35</f>
        <v>合肥市蜀山区金寨路立基公馆立得学教育1楼</v>
      </c>
      <c r="G35" s="6" t="str">
        <f>企业信息汇总表!K35</f>
        <v>李杰</v>
      </c>
      <c r="H35" s="6">
        <f>企业信息汇总表!M35</f>
        <v>15056080188</v>
      </c>
      <c r="I35" s="6" t="str">
        <f>企业信息汇总表!O35</f>
        <v>1135502208@qq.com</v>
      </c>
      <c r="J35" s="6" t="str">
        <f>企业信息汇总表!T35</f>
        <v>150万人民币</v>
      </c>
      <c r="K35" s="6" t="str">
        <f>企业信息汇总表!U35</f>
        <v>民营企业</v>
      </c>
    </row>
    <row r="36" customHeight="1" spans="1:11">
      <c r="A36" s="7">
        <v>34</v>
      </c>
      <c r="B36" s="6" t="str">
        <f>企业信息汇总表!B36</f>
        <v>合肥栖巢品牌管理有限公司</v>
      </c>
      <c r="C36" s="6" t="str">
        <f>企业信息汇总表!E36</f>
        <v>管培生20、咖啡学徒20</v>
      </c>
      <c r="D36" s="6">
        <f>企业信息汇总表!H36</f>
        <v>40</v>
      </c>
      <c r="E36" s="6" t="str">
        <f>企业信息汇总表!F36</f>
        <v>管理专业优先、专业不限</v>
      </c>
      <c r="F36" s="6" t="str">
        <f>企业信息汇总表!D36</f>
        <v>蜀山区井岗路</v>
      </c>
      <c r="G36" s="6" t="str">
        <f>企业信息汇总表!K36</f>
        <v>许晓平</v>
      </c>
      <c r="H36" s="6">
        <f>企业信息汇总表!M36</f>
        <v>15855199233</v>
      </c>
      <c r="I36" s="6" t="str">
        <f>企业信息汇总表!O36</f>
        <v>xuxiaoping@qichaokafei.com</v>
      </c>
      <c r="J36" s="6" t="str">
        <f>企业信息汇总表!T36</f>
        <v>100万人民币</v>
      </c>
      <c r="K36" s="6" t="str">
        <f>企业信息汇总表!U36</f>
        <v>民营企业</v>
      </c>
    </row>
    <row r="37" customHeight="1" spans="1:11">
      <c r="A37" s="7">
        <v>35</v>
      </c>
      <c r="B37" s="6" t="str">
        <f>企业信息汇总表!B37</f>
        <v>安徽子思金融信息服务有限公司</v>
      </c>
      <c r="C37" s="6" t="str">
        <f>企业信息汇总表!E37</f>
        <v>银行培训项目经理5、Java开发工程师3</v>
      </c>
      <c r="D37" s="6">
        <f>企业信息汇总表!H37</f>
        <v>8</v>
      </c>
      <c r="E37" s="6" t="str">
        <f>企业信息汇总表!F37</f>
        <v>汉语言文学、经济学丶经济与金融丶财务管理丶工商管理等
计算机、软件工程等</v>
      </c>
      <c r="F37" s="6" t="str">
        <f>企业信息汇总表!D37</f>
        <v>合肥市黄山路602号合肥国家大学科技园A506/508</v>
      </c>
      <c r="G37" s="6" t="str">
        <f>企业信息汇总表!K37</f>
        <v>吕龙</v>
      </c>
      <c r="H37" s="6">
        <f>企业信息汇总表!M37</f>
        <v>13524099756</v>
      </c>
      <c r="I37" s="6" t="str">
        <f>企业信息汇总表!O37</f>
        <v>lvlong@zisi.onaliyun.com</v>
      </c>
      <c r="J37" s="6" t="str">
        <f>企业信息汇总表!T37</f>
        <v>1000万人民币</v>
      </c>
      <c r="K37" s="6" t="str">
        <f>企业信息汇总表!U37</f>
        <v>民营企业</v>
      </c>
    </row>
    <row r="38" customHeight="1" spans="1:11">
      <c r="A38" s="7">
        <v>36</v>
      </c>
      <c r="B38" s="6" t="str">
        <f>企业信息汇总表!B38</f>
        <v>安徽蓝田农业开发有限公司</v>
      </c>
      <c r="C38" s="6" t="str">
        <f>企业信息汇总表!E38</f>
        <v>销售实习生10、农业技术员5</v>
      </c>
      <c r="D38" s="6">
        <f>企业信息汇总表!H38</f>
        <v>15</v>
      </c>
      <c r="E38" s="6" t="str">
        <f>企业信息汇总表!F38</f>
        <v>不限专业、农学植保类</v>
      </c>
      <c r="F38" s="6" t="str">
        <f>企业信息汇总表!D38</f>
        <v>合肥市蜀山区长江西路与樊洼路交口蓝光禹州城</v>
      </c>
      <c r="G38" s="6" t="str">
        <f>企业信息汇总表!K38</f>
        <v>时珊红</v>
      </c>
      <c r="H38" s="6">
        <f>企业信息汇总表!M38</f>
        <v>17355115137</v>
      </c>
      <c r="I38" s="6" t="str">
        <f>企业信息汇总表!O38</f>
        <v>269074925@qq.com</v>
      </c>
      <c r="J38" s="6" t="str">
        <f>企业信息汇总表!T38</f>
        <v>500万人民币</v>
      </c>
      <c r="K38" s="6" t="str">
        <f>企业信息汇总表!U38</f>
        <v>民营企业</v>
      </c>
    </row>
    <row r="39" customHeight="1" spans="1:11">
      <c r="A39" s="7">
        <v>37</v>
      </c>
      <c r="B39" s="6" t="str">
        <f>企业信息汇总表!B39</f>
        <v>安徽中科华胜科技有限公司</v>
      </c>
      <c r="C39" s="6" t="str">
        <f>企业信息汇总表!E39</f>
        <v>招投标项目经理2</v>
      </c>
      <c r="D39" s="6">
        <f>企业信息汇总表!H39</f>
        <v>2</v>
      </c>
      <c r="E39" s="6" t="str">
        <f>企业信息汇总表!F39</f>
        <v>不限</v>
      </c>
      <c r="F39" s="6" t="str">
        <f>企业信息汇总表!D39</f>
        <v>高新区天智路14号时代智谷创新产业园</v>
      </c>
      <c r="G39" s="6" t="str">
        <f>企业信息汇总表!K39</f>
        <v>黄先生、方女士</v>
      </c>
      <c r="H39" s="6" t="str">
        <f>企业信息汇总表!M39</f>
        <v>18056880887、19966515880</v>
      </c>
      <c r="I39" s="6" t="s">
        <v>78</v>
      </c>
      <c r="J39" s="6" t="str">
        <f>企业信息汇总表!T39</f>
        <v>500万人民币</v>
      </c>
      <c r="K39" s="6" t="str">
        <f>企业信息汇总表!U39</f>
        <v>民营企业</v>
      </c>
    </row>
    <row r="40" customHeight="1" spans="1:11">
      <c r="A40" s="7">
        <v>38</v>
      </c>
      <c r="B40" s="6" t="str">
        <f>企业信息汇总表!B40</f>
        <v>安徽风聘网络科技有限公司</v>
      </c>
      <c r="C40" s="6" t="str">
        <f>企业信息汇总表!E40</f>
        <v>销售顾问50、客服专员10、财务出纳2、会计、售后服务专员10、资料员3</v>
      </c>
      <c r="D40" s="6">
        <f>企业信息汇总表!H40</f>
        <v>75</v>
      </c>
      <c r="E40" s="6" t="str">
        <f>企业信息汇总表!F40</f>
        <v>专业不限、专业不限、财务管、会计学专业、专业不限、专业不限</v>
      </c>
      <c r="F40" s="6" t="str">
        <f>企业信息汇总表!D40</f>
        <v>合肥市经开区尚泽大都会E座2楼</v>
      </c>
      <c r="G40" s="6" t="str">
        <f>企业信息汇总表!K40</f>
        <v>王杰、尚涛</v>
      </c>
      <c r="H40" s="6" t="str">
        <f>企业信息汇总表!M40</f>
        <v>15056042051、18755503547</v>
      </c>
      <c r="I40" s="6" t="str">
        <f>企业信息汇总表!O40</f>
        <v>460636263@qq.Com</v>
      </c>
      <c r="J40" s="6" t="str">
        <f>企业信息汇总表!T40</f>
        <v>500万人民币</v>
      </c>
      <c r="K40" s="6" t="str">
        <f>企业信息汇总表!U40</f>
        <v>民营企业</v>
      </c>
    </row>
    <row r="41" customHeight="1" spans="1:11">
      <c r="A41" s="7">
        <v>39</v>
      </c>
      <c r="B41" s="6" t="str">
        <f>企业信息汇总表!B41</f>
        <v>安徽建元汇美装饰工程有限公司</v>
      </c>
      <c r="C41" s="6" t="str">
        <f>企业信息汇总表!E41</f>
        <v>设计师助理5、家装顾问20、客户经理10</v>
      </c>
      <c r="D41" s="6">
        <f>企业信息汇总表!H41</f>
        <v>35</v>
      </c>
      <c r="E41" s="6" t="str">
        <f>企业信息汇总表!F41</f>
        <v>不限</v>
      </c>
      <c r="F41" s="6" t="str">
        <f>企业信息汇总表!D41</f>
        <v>合肥市经济技术开发区宿松路以西、轩辕路以北云之谷财创中心A座+SY1商业22楼</v>
      </c>
      <c r="G41" s="6" t="str">
        <f>企业信息汇总表!K41</f>
        <v>王军翔、何会萍</v>
      </c>
      <c r="H41" s="6" t="str">
        <f>企业信息汇总表!M41</f>
        <v>13965020605、18297998637</v>
      </c>
      <c r="I41" s="6" t="str">
        <f>企业信息汇总表!O41</f>
        <v>/</v>
      </c>
      <c r="J41" s="6" t="str">
        <f>企业信息汇总表!T41</f>
        <v>500万人民币</v>
      </c>
      <c r="K41" s="6" t="str">
        <f>企业信息汇总表!U41</f>
        <v>民营企业</v>
      </c>
    </row>
    <row r="42" customHeight="1" spans="1:11">
      <c r="A42" s="7">
        <v>40</v>
      </c>
      <c r="B42" s="6" t="str">
        <f>企业信息汇总表!B42</f>
        <v>安徽众鑫福网络科技有限公司</v>
      </c>
      <c r="C42" s="6" t="str">
        <f>企业信息汇总表!E42</f>
        <v>店长5、组长10、销售30</v>
      </c>
      <c r="D42" s="6">
        <f>企业信息汇总表!H42</f>
        <v>45</v>
      </c>
      <c r="E42" s="6" t="str">
        <f>企业信息汇总表!F42</f>
        <v>不限</v>
      </c>
      <c r="F42" s="6" t="str">
        <f>企业信息汇总表!D42</f>
        <v>合肥市包河区芜湖路275号省粮食机关大院商业楼商401室</v>
      </c>
      <c r="G42" s="6" t="str">
        <f>企业信息汇总表!K42</f>
        <v>祝若晗、李梦雅</v>
      </c>
      <c r="H42" s="6" t="str">
        <f>企业信息汇总表!M42</f>
        <v>18555081854、15055580584</v>
      </c>
      <c r="I42" s="6" t="str">
        <f>企业信息汇总表!O42</f>
        <v>2661398677@qq.com</v>
      </c>
      <c r="J42" s="6" t="str">
        <f>企业信息汇总表!T42</f>
        <v>500万人民币</v>
      </c>
      <c r="K42" s="6" t="str">
        <f>企业信息汇总表!U42</f>
        <v>民营企业</v>
      </c>
    </row>
    <row r="43" customHeight="1" spans="1:11">
      <c r="A43" s="7">
        <v>41</v>
      </c>
      <c r="B43" s="6" t="str">
        <f>企业信息汇总表!B43</f>
        <v>安徽新视野门窗幕墙工程有限公司</v>
      </c>
      <c r="C43" s="6" t="str">
        <f>企业信息汇总表!E43</f>
        <v>技术员10、工程管理员10、生产工艺员3</v>
      </c>
      <c r="D43" s="6">
        <f>企业信息汇总表!H43</f>
        <v>23</v>
      </c>
      <c r="E43" s="6" t="str">
        <f>企业信息汇总表!F43</f>
        <v>理工科</v>
      </c>
      <c r="F43" s="6" t="str">
        <f>企业信息汇总表!D43</f>
        <v>合肥市长丰县凤亭路1518号</v>
      </c>
      <c r="G43" s="6" t="str">
        <f>企业信息汇总表!K43</f>
        <v>王茹、许瑾</v>
      </c>
      <c r="H43" s="6" t="str">
        <f>企业信息汇总表!M43</f>
        <v>15056027339、18855146820</v>
      </c>
      <c r="I43" s="6" t="str">
        <f>企业信息汇总表!O43</f>
        <v>ahxsyhr@163.com</v>
      </c>
      <c r="J43" s="6" t="str">
        <f>企业信息汇总表!T43</f>
        <v>10020万人民币</v>
      </c>
      <c r="K43" s="6" t="str">
        <f>企业信息汇总表!U43</f>
        <v>民营企业</v>
      </c>
    </row>
    <row r="44" customHeight="1" spans="1:11">
      <c r="A44" s="7">
        <v>42</v>
      </c>
      <c r="B44" s="6" t="str">
        <f>企业信息汇总表!B44</f>
        <v>四川蓉城锦尚装饰工程有限公司合肥分公司</v>
      </c>
      <c r="C44" s="6" t="str">
        <f>企业信息汇总表!E44</f>
        <v>设计师5、销售专员15、行政人事2、文员2</v>
      </c>
      <c r="D44" s="6">
        <f>企业信息汇总表!H44</f>
        <v>24</v>
      </c>
      <c r="E44" s="6" t="str">
        <f>企业信息汇总表!F44</f>
        <v>不限</v>
      </c>
      <c r="F44" s="6" t="str">
        <f>企业信息汇总表!D44</f>
        <v>合肥市瑶海区长江东路与明光路交口西南角坝上街环球中心二期A1地块C3商业2层铺面202-232</v>
      </c>
      <c r="G44" s="6" t="str">
        <f>企业信息汇总表!K44</f>
        <v>罗平、王新建</v>
      </c>
      <c r="H44" s="6" t="str">
        <f>企业信息汇总表!M44</f>
        <v>15881132504、15656706276</v>
      </c>
      <c r="I44" s="6" t="str">
        <f>企业信息汇总表!O44</f>
        <v>2811366467@qq.com</v>
      </c>
      <c r="J44" s="6" t="str">
        <f>企业信息汇总表!T44</f>
        <v>/</v>
      </c>
      <c r="K44" s="6" t="str">
        <f>企业信息汇总表!U44</f>
        <v>民营企业</v>
      </c>
    </row>
    <row r="45" customHeight="1" spans="1:11">
      <c r="A45" s="7">
        <v>43</v>
      </c>
      <c r="B45" s="6" t="str">
        <f>企业信息汇总表!B45</f>
        <v>通职教育投资（合肥）集团有限公司</v>
      </c>
      <c r="C45" s="6" t="str">
        <f>企业信息汇总表!E45</f>
        <v>人事专员3</v>
      </c>
      <c r="D45" s="6">
        <f>企业信息汇总表!H45</f>
        <v>3</v>
      </c>
      <c r="E45" s="6" t="str">
        <f>企业信息汇总表!F45</f>
        <v>不限</v>
      </c>
      <c r="F45" s="6" t="str">
        <f>企业信息汇总表!D45</f>
        <v>合肥市包河区南二环路绿地中心C座1009室</v>
      </c>
      <c r="G45" s="6" t="str">
        <f>企业信息汇总表!K45</f>
        <v>郑楠楠</v>
      </c>
      <c r="H45" s="6">
        <f>企业信息汇总表!M45</f>
        <v>15056925786</v>
      </c>
      <c r="I45" s="6" t="str">
        <f>企业信息汇总表!O45</f>
        <v>/</v>
      </c>
      <c r="J45" s="6" t="str">
        <f>企业信息汇总表!T45</f>
        <v>1000万人民币</v>
      </c>
      <c r="K45" s="6" t="str">
        <f>企业信息汇总表!U45</f>
        <v>民营企业</v>
      </c>
    </row>
    <row r="46" customHeight="1" spans="1:11">
      <c r="A46" s="7">
        <v>44</v>
      </c>
      <c r="B46" s="6" t="str">
        <f>企业信息汇总表!B46</f>
        <v>牡丹江馥源生物科技有限公司合肥分公司</v>
      </c>
      <c r="C46" s="6" t="str">
        <f>企业信息汇总表!E46</f>
        <v>烟用助剂研发工程师2、烟用助剂研发实验科员2</v>
      </c>
      <c r="D46" s="6">
        <f>企业信息汇总表!H46</f>
        <v>4</v>
      </c>
      <c r="E46" s="6" t="str">
        <f>企业信息汇总表!F46</f>
        <v>化学、生物工程、食品工程及相关</v>
      </c>
      <c r="F46" s="6" t="str">
        <f>企业信息汇总表!D46</f>
        <v>安徽省合肥市蜀山区香馨创谷产业园</v>
      </c>
      <c r="G46" s="6" t="str">
        <f>企业信息汇总表!K46</f>
        <v>康柳、凌锦鹏</v>
      </c>
      <c r="H46" s="6" t="str">
        <f>企业信息汇总表!M46</f>
        <v>15810620426、17318544453</v>
      </c>
      <c r="I46" s="6" t="str">
        <f>企业信息汇总表!O46</f>
        <v>15810620426@163.com、15810620426@163.com</v>
      </c>
      <c r="J46" s="6" t="str">
        <f>企业信息汇总表!T46</f>
        <v>/</v>
      </c>
      <c r="K46" s="6" t="str">
        <f>企业信息汇总表!U46</f>
        <v>民营企业</v>
      </c>
    </row>
    <row r="47" customHeight="1" spans="1:11">
      <c r="A47" s="7">
        <v>45</v>
      </c>
      <c r="B47" s="6" t="str">
        <f>企业信息汇总表!B47</f>
        <v>安徽华然装饰设计有限责任公司</v>
      </c>
      <c r="C47" s="6" t="str">
        <f>企业信息汇总表!E47</f>
        <v>家装顾问10、质检员1、设计师（家装）5、设计师助理（家装方向）5</v>
      </c>
      <c r="D47" s="6">
        <f>企业信息汇总表!H47</f>
        <v>21</v>
      </c>
      <c r="E47" s="6" t="str">
        <f>企业信息汇总表!F47</f>
        <v>商务管理、市场
营销、市场营销、电子商务、土木工程、室内
装饰、室内设计 、建
筑装饰工程技术、建筑室内设计、
环境设计</v>
      </c>
      <c r="F47" s="6" t="str">
        <f>企业信息汇总表!D47</f>
        <v>合肥市蜀山区潜山路与贵池路交口新华优阁A座</v>
      </c>
      <c r="G47" s="6" t="str">
        <f>企业信息汇总表!K47</f>
        <v>武月、王晓辰</v>
      </c>
      <c r="H47" s="6" t="str">
        <f>企业信息汇总表!M47</f>
        <v>19995245249、13505600598</v>
      </c>
      <c r="I47" s="6" t="s">
        <v>78</v>
      </c>
      <c r="J47" s="6" t="str">
        <f>企业信息汇总表!T47</f>
        <v>500万人民币</v>
      </c>
      <c r="K47" s="6" t="str">
        <f>企业信息汇总表!U47</f>
        <v>科技型中小企业</v>
      </c>
    </row>
    <row r="48" customHeight="1" spans="1:11">
      <c r="A48" s="7">
        <v>46</v>
      </c>
      <c r="B48" s="6" t="str">
        <f>企业信息汇总表!B48</f>
        <v>北京壳木软件有限责任公司</v>
      </c>
      <c r="C48" s="6" t="str">
        <f>企业信息汇总表!E48</f>
        <v>海外运营支持实习生10</v>
      </c>
      <c r="D48" s="6">
        <f>企业信息汇总表!H48</f>
        <v>10</v>
      </c>
      <c r="E48" s="6" t="str">
        <f>企业信息汇总表!F48</f>
        <v>英语、小语种</v>
      </c>
      <c r="F48" s="6" t="str">
        <f>企业信息汇总表!D48</f>
        <v>蜀山区中国国际智能语音产业园1期习友路3333号中国声谷A1-19层</v>
      </c>
      <c r="G48" s="6" t="str">
        <f>企业信息汇总表!K48</f>
        <v>徐心怡、陈婷婷</v>
      </c>
      <c r="H48" s="6" t="str">
        <f>企业信息汇总表!M48</f>
        <v>18605620518、15156029566</v>
      </c>
      <c r="I48" s="6" t="s">
        <v>78</v>
      </c>
      <c r="J48" s="6" t="str">
        <f>企业信息汇总表!T48</f>
        <v>200万人民币</v>
      </c>
      <c r="K48" s="6" t="str">
        <f>企业信息汇总表!U48</f>
        <v>高新技术企业</v>
      </c>
    </row>
    <row r="49" customHeight="1" spans="1:11">
      <c r="A49" s="7">
        <v>47</v>
      </c>
      <c r="B49" s="6" t="str">
        <f>企业信息汇总表!B49</f>
        <v>安徽粉笔天下培训学校有限公司</v>
      </c>
      <c r="C49" s="6" t="str">
        <f>企业信息汇总表!E49</f>
        <v>课程顾问10、公考讲师10、综合运营5</v>
      </c>
      <c r="D49" s="6">
        <f>企业信息汇总表!H49</f>
        <v>25</v>
      </c>
      <c r="E49" s="6" t="str">
        <f>企业信息汇总表!F49</f>
        <v>专业不限</v>
      </c>
      <c r="F49" s="6" t="str">
        <f>企业信息汇总表!D49</f>
        <v>合肥市蜀山区潜山路华地金融中心C座</v>
      </c>
      <c r="G49" s="6" t="str">
        <f>企业信息汇总表!K49</f>
        <v>胡老师</v>
      </c>
      <c r="H49" s="6">
        <f>企业信息汇总表!M49</f>
        <v>18656050209</v>
      </c>
      <c r="I49" s="6" t="str">
        <f>企业信息汇总表!O49</f>
        <v>ahzp@fenbi.com</v>
      </c>
      <c r="J49" s="6" t="str">
        <f>企业信息汇总表!T49</f>
        <v>500万人民币</v>
      </c>
      <c r="K49" s="6" t="str">
        <f>企业信息汇总表!U49</f>
        <v>民营企业</v>
      </c>
    </row>
    <row r="50" customHeight="1" spans="1:11">
      <c r="A50" s="7">
        <v>48</v>
      </c>
      <c r="B50" s="6" t="str">
        <f>企业信息汇总表!B50</f>
        <v>安徽今朝宜居装饰工程有限公司</v>
      </c>
      <c r="C50" s="6" t="str">
        <f>企业信息汇总表!E50</f>
        <v>实习设计师10、客户经理10、家装顾问10、平面设计师10、网络客服10</v>
      </c>
      <c r="D50" s="6">
        <f>企业信息汇总表!H50</f>
        <v>50</v>
      </c>
      <c r="E50" s="6" t="str">
        <f>企业信息汇总表!F50</f>
        <v>建筑装饰/环境艺术
市场营销
市场营销
建筑装饰/平面设计
市场营销/网络与新媒体</v>
      </c>
      <c r="F50" s="6" t="str">
        <f>企业信息汇总表!D50</f>
        <v>安徽省合肥市包河区太湖路与铜陵路交口海顿公馆四期中央商业楼</v>
      </c>
      <c r="G50" s="6" t="str">
        <f>企业信息汇总表!K50</f>
        <v>王肖遥、潘雨婷</v>
      </c>
      <c r="H50" s="6" t="str">
        <f>企业信息汇总表!M50</f>
        <v>18256998582、18705659511</v>
      </c>
      <c r="I50" s="6" t="str">
        <f>企业信息汇总表!O50</f>
        <v>1440957229@qq.com、1330084256@qq.com</v>
      </c>
      <c r="J50" s="6" t="str">
        <f>企业信息汇总表!T50</f>
        <v>1000万人民币</v>
      </c>
      <c r="K50" s="6" t="str">
        <f>企业信息汇总表!U50</f>
        <v>民营企业</v>
      </c>
    </row>
    <row r="51" customHeight="1" spans="1:11">
      <c r="A51" s="7">
        <v>49</v>
      </c>
      <c r="B51" s="6" t="str">
        <f>企业信息汇总表!B51</f>
        <v>安徽万福企业管理有限责任公司</v>
      </c>
      <c r="C51" s="6" t="str">
        <f>企业信息汇总表!E51</f>
        <v>董事长助理1、总经理助理1、工程助理5、成本助理2、接待岗2、营销岗10</v>
      </c>
      <c r="D51" s="6">
        <f>企业信息汇总表!H51</f>
        <v>21</v>
      </c>
      <c r="E51" s="6" t="str">
        <f>企业信息汇总表!F51</f>
        <v>不限、不限、土木工程、电气工程、机电类、工程管理、工程造价、不限、不限</v>
      </c>
      <c r="F51" s="6" t="str">
        <f>企业信息汇总表!D51</f>
        <v>合肥市人民万福产业园</v>
      </c>
      <c r="G51" s="6" t="str">
        <f>企业信息汇总表!K51</f>
        <v>段然</v>
      </c>
      <c r="H51" s="6">
        <f>企业信息汇总表!M51</f>
        <v>18725134546</v>
      </c>
      <c r="I51" s="6" t="str">
        <f>企业信息汇总表!O51</f>
        <v>/</v>
      </c>
      <c r="J51" s="6" t="str">
        <f>企业信息汇总表!T51</f>
        <v>10000万人民币</v>
      </c>
      <c r="K51" s="6" t="str">
        <f>企业信息汇总表!U51</f>
        <v>民营企业</v>
      </c>
    </row>
    <row r="52" customHeight="1" spans="1:11">
      <c r="A52" s="7">
        <v>50</v>
      </c>
      <c r="B52" s="6" t="str">
        <f>企业信息汇总表!B52</f>
        <v>网新科技集团有限公司</v>
      </c>
      <c r="C52" s="6" t="str">
        <f>企业信息汇总表!E52</f>
        <v>网销（大健康产品）10、客户经理2、招聘专员5、培训专员3、薪酬专员3</v>
      </c>
      <c r="D52" s="6">
        <f>企业信息汇总表!H52</f>
        <v>23</v>
      </c>
      <c r="E52" s="6" t="str">
        <f>企业信息汇总表!F52</f>
        <v>工商管理、物流管理、物流工程、电子商务等
工商管理、物流管理、物流工程、电子商务等
人力资源管理等
人力资源管理等
人力资源管理、财务管理等</v>
      </c>
      <c r="F52" s="6" t="str">
        <f>企业信息汇总表!D52</f>
        <v>安徽省合肥市庐阳区国轩凯旋大厦</v>
      </c>
      <c r="G52" s="6" t="str">
        <f>企业信息汇总表!K52</f>
        <v>何世伟、柯娜、叶万年</v>
      </c>
      <c r="H52" s="6" t="str">
        <f>企业信息汇总表!M52</f>
        <v>13215529628、18155386799、18326091920</v>
      </c>
      <c r="I52" s="6" t="str">
        <f>企业信息汇总表!O52</f>
        <v>Bob@ibw.cn</v>
      </c>
      <c r="J52" s="6" t="str">
        <f>企业信息汇总表!T52</f>
        <v>8000万人民币</v>
      </c>
      <c r="K52" s="6" t="str">
        <f>企业信息汇总表!U52</f>
        <v>民营企业</v>
      </c>
    </row>
    <row r="53" customHeight="1" spans="1:11">
      <c r="A53" s="7">
        <v>51</v>
      </c>
      <c r="B53" s="6" t="str">
        <f>企业信息汇总表!B53</f>
        <v>合肥共创商贸有限公司</v>
      </c>
      <c r="C53" s="6" t="str">
        <f>企业信息汇总表!E53</f>
        <v>零售管理培训生30</v>
      </c>
      <c r="D53" s="6">
        <f>企业信息汇总表!H53</f>
        <v>30</v>
      </c>
      <c r="E53" s="6" t="str">
        <f>企业信息汇总表!F53</f>
        <v>市场营销、工商管理类、商贸类等相关专业</v>
      </c>
      <c r="F53" s="6" t="str">
        <f>企业信息汇总表!D53</f>
        <v>合肥市未来塔B座23层</v>
      </c>
      <c r="G53" s="6" t="str">
        <f>企业信息汇总表!K53</f>
        <v>梁月桃、张晓凤</v>
      </c>
      <c r="H53" s="6" t="str">
        <f>企业信息汇总表!M53</f>
        <v>18895343676、15856397954</v>
      </c>
      <c r="I53" s="6" t="str">
        <f>企业信息汇总表!O53</f>
        <v>1172904889@qq.com、496271922@qq.com</v>
      </c>
      <c r="J53" s="6" t="str">
        <f>企业信息汇总表!T53</f>
        <v>500万人民币</v>
      </c>
      <c r="K53" s="6" t="str">
        <f>企业信息汇总表!U53</f>
        <v>民营企业</v>
      </c>
    </row>
    <row r="54" customHeight="1" spans="1:11">
      <c r="A54" s="7">
        <v>52</v>
      </c>
      <c r="B54" s="6" t="str">
        <f>企业信息汇总表!B54</f>
        <v>合肥嘉瑞文化艺术有限公司</v>
      </c>
      <c r="C54" s="6" t="str">
        <f>企业信息汇总表!E54</f>
        <v>少儿美术老师10、少儿美术课程顾问8、少儿美术市场推广6、少儿美术行政前台4、视频剪辑1、自媒体运营1</v>
      </c>
      <c r="D54" s="6">
        <f>企业信息汇总表!H54</f>
        <v>30</v>
      </c>
      <c r="E54" s="6" t="str">
        <f>企业信息汇总表!F54</f>
        <v>专业不限</v>
      </c>
      <c r="F54" s="6" t="str">
        <f>企业信息汇总表!D54</f>
        <v>合肥市包河区洞庭湖路2588号佳源都市小区凯旋宫12幢商201室</v>
      </c>
      <c r="G54" s="6" t="str">
        <f>企业信息汇总表!K54</f>
        <v>季琴</v>
      </c>
      <c r="H54" s="6">
        <f>企业信息汇总表!M54</f>
        <v>18256005385</v>
      </c>
      <c r="I54" s="6" t="s">
        <v>78</v>
      </c>
      <c r="J54" s="6" t="str">
        <f>企业信息汇总表!T54</f>
        <v>3万人民币</v>
      </c>
      <c r="K54" s="6" t="str">
        <f>企业信息汇总表!U54</f>
        <v>民营企业</v>
      </c>
    </row>
    <row r="55" customHeight="1" spans="1:11">
      <c r="A55" s="7">
        <v>53</v>
      </c>
      <c r="B55" s="6" t="str">
        <f>企业信息汇总表!B55</f>
        <v>合肥栢景朗廷酒店有限公司</v>
      </c>
      <c r="C55" s="6" t="str">
        <f>企业信息汇总表!E55</f>
        <v>前台接待2、预订销售文员1、中餐接待2、西餐接待3</v>
      </c>
      <c r="D55" s="6">
        <f>企业信息汇总表!H55</f>
        <v>8</v>
      </c>
      <c r="E55" s="6" t="str">
        <f>企业信息汇总表!F55</f>
        <v>酒店管理、旅游管理优先</v>
      </c>
      <c r="F55" s="6" t="str">
        <f>企业信息汇总表!D55</f>
        <v>合肥市政务区怀宁路200号</v>
      </c>
      <c r="G55" s="6" t="str">
        <f>企业信息汇总表!K55</f>
        <v>周敏、岳宇庭</v>
      </c>
      <c r="H55" s="6" t="str">
        <f>企业信息汇总表!M55</f>
        <v>18973325312、13520861724</v>
      </c>
      <c r="I55" s="6" t="str">
        <f>企业信息汇总表!O55</f>
        <v>www.langhamhotels.com</v>
      </c>
      <c r="J55" s="6" t="str">
        <f>企业信息汇总表!T55</f>
        <v>300万人民币</v>
      </c>
      <c r="K55" s="6" t="str">
        <f>企业信息汇总表!U55</f>
        <v>民营企业</v>
      </c>
    </row>
    <row r="56" customHeight="1" spans="1:11">
      <c r="A56" s="7">
        <v>54</v>
      </c>
      <c r="B56" s="6" t="str">
        <f>企业信息汇总表!B56</f>
        <v>安徽新熹悦品牌运营管理有限公司</v>
      </c>
      <c r="C56" s="6" t="str">
        <f>企业信息汇总表!E56</f>
        <v>商务管理储备干部4、商务专员10、实习管培生5、商务顾问6、商务客服岗5</v>
      </c>
      <c r="D56" s="6">
        <f>企业信息汇总表!H56</f>
        <v>30</v>
      </c>
      <c r="E56" s="6" t="str">
        <f>企业信息汇总表!F56</f>
        <v>不限</v>
      </c>
      <c r="F56" s="6" t="str">
        <f>企业信息汇总表!D56</f>
        <v>合肥市蜀山区新城国际D座26楼2606室</v>
      </c>
      <c r="G56" s="6" t="str">
        <f>企业信息汇总表!K56</f>
        <v>张庆银</v>
      </c>
      <c r="H56" s="6">
        <f>企业信息汇总表!M56</f>
        <v>18158878193</v>
      </c>
      <c r="I56" s="6" t="str">
        <f>企业信息汇总表!O56</f>
        <v>1750760129@qq.com</v>
      </c>
      <c r="J56" s="6" t="str">
        <f>企业信息汇总表!T56</f>
        <v>500万人民币</v>
      </c>
      <c r="K56" s="6" t="str">
        <f>企业信息汇总表!U56</f>
        <v>民营企业</v>
      </c>
    </row>
    <row r="57" customHeight="1" spans="1:11">
      <c r="A57" s="7">
        <v>55</v>
      </c>
      <c r="B57" s="6" t="str">
        <f>企业信息汇总表!B57</f>
        <v>合肥乐学乐成科技有限公司</v>
      </c>
      <c r="C57" s="6" t="str">
        <f>企业信息汇总表!E57</f>
        <v>课程顾问5、市场专员2、编程老师5、英语老师1</v>
      </c>
      <c r="D57" s="6">
        <f>企业信息汇总表!H57</f>
        <v>14</v>
      </c>
      <c r="E57" s="6" t="str">
        <f>企业信息汇总表!F57</f>
        <v>市场营销、市场推广、计算机/理工科、英语</v>
      </c>
      <c r="F57" s="6" t="str">
        <f>企业信息汇总表!D57</f>
        <v>合肥市经开区繁华大道与翡翠路交叉口经开区中环城西区2楼9-11商铺</v>
      </c>
      <c r="G57" s="6" t="str">
        <f>企业信息汇总表!K57</f>
        <v>张成</v>
      </c>
      <c r="H57" s="6">
        <f>企业信息汇总表!M57</f>
        <v>15055135677</v>
      </c>
      <c r="I57" s="6" t="s">
        <v>78</v>
      </c>
      <c r="J57" s="6" t="str">
        <f>企业信息汇总表!T57</f>
        <v>10万人民币</v>
      </c>
      <c r="K57" s="6" t="str">
        <f>企业信息汇总表!U57</f>
        <v>民营企业</v>
      </c>
    </row>
    <row r="58" customHeight="1" spans="1:11">
      <c r="A58" s="7">
        <v>56</v>
      </c>
      <c r="B58" s="6" t="str">
        <f>企业信息汇总表!B58</f>
        <v>合肥瑞艺文化艺术有限公司</v>
      </c>
      <c r="C58" s="6" t="str">
        <f>企业信息汇总表!E58</f>
        <v>少儿英语老师8、少儿英语课程顾问6、少儿英语市场推广7、未来营地课程顾问2、未来学院老师4</v>
      </c>
      <c r="D58" s="6">
        <f>企业信息汇总表!H58</f>
        <v>27</v>
      </c>
      <c r="E58" s="6" t="str">
        <f>企业信息汇总表!F58</f>
        <v>英语相关专业、专业不限、专业不限、专业不限
英语相关专业，或者雅思7.0以上</v>
      </c>
      <c r="F58" s="6" t="str">
        <f>企业信息汇总表!D58</f>
        <v>合肥市蜀山区肥西路66号汇金大厦201-1室</v>
      </c>
      <c r="G58" s="6" t="str">
        <f>企业信息汇总表!K58</f>
        <v>孔德佳</v>
      </c>
      <c r="H58" s="6">
        <f>企业信息汇总表!M58</f>
        <v>15256926591</v>
      </c>
      <c r="I58" s="6" t="str">
        <f>企业信息汇总表!O58</f>
        <v>Whitney_kong@hfrise.com</v>
      </c>
      <c r="J58" s="6" t="str">
        <f>企业信息汇总表!T58</f>
        <v>30万人民币</v>
      </c>
      <c r="K58" s="6" t="str">
        <f>企业信息汇总表!U58</f>
        <v>民营企业</v>
      </c>
    </row>
    <row r="59" customHeight="1" spans="1:11">
      <c r="A59" s="7">
        <v>57</v>
      </c>
      <c r="B59" s="6" t="str">
        <f>企业信息汇总表!B59</f>
        <v>合肥精阁装饰装修工程有限公司</v>
      </c>
      <c r="C59" s="6" t="str">
        <f>企业信息汇总表!E59</f>
        <v>设计师5、设计师助理5、客户经理10</v>
      </c>
      <c r="D59" s="6">
        <f>企业信息汇总表!H59</f>
        <v>20</v>
      </c>
      <c r="E59" s="6" t="str">
        <f>企业信息汇总表!F59</f>
        <v>不限</v>
      </c>
      <c r="F59" s="6" t="str">
        <f>企业信息汇总表!D59</f>
        <v>包河区南屏路与祁门路交叉口东西120米</v>
      </c>
      <c r="G59" s="6" t="str">
        <f>企业信息汇总表!K59</f>
        <v>王艳、冯志萍、产新军、任聪</v>
      </c>
      <c r="H59" s="6" t="str">
        <f>企业信息汇总表!M59</f>
        <v>15156579195、19810951873、18255144632、17867427362</v>
      </c>
      <c r="I59" s="6" t="s">
        <v>78</v>
      </c>
      <c r="J59" s="6" t="str">
        <f>企业信息汇总表!T59</f>
        <v>300万人民币</v>
      </c>
      <c r="K59" s="6" t="str">
        <f>企业信息汇总表!U59</f>
        <v>民营企业</v>
      </c>
    </row>
    <row r="60" customHeight="1" spans="1:11">
      <c r="A60" s="7">
        <v>58</v>
      </c>
      <c r="B60" s="6" t="str">
        <f>企业信息汇总表!B60</f>
        <v>合肥佰创供应链服务有限公司</v>
      </c>
      <c r="C60" s="6" t="str">
        <f>企业信息汇总表!E60</f>
        <v>外贸采购专员2</v>
      </c>
      <c r="D60" s="6">
        <f>企业信息汇总表!H60</f>
        <v>2</v>
      </c>
      <c r="E60" s="6" t="str">
        <f>企业信息汇总表!F60</f>
        <v>国际贸易专业</v>
      </c>
      <c r="F60" s="6" t="str">
        <f>企业信息汇总表!D60</f>
        <v>合肥市经开区开发区莲花路819号莲花科技创新产业园F307室</v>
      </c>
      <c r="G60" s="6" t="str">
        <f>企业信息汇总表!K60</f>
        <v>万勇、史大江</v>
      </c>
      <c r="H60" s="6" t="str">
        <f>企业信息汇总表!M60</f>
        <v>18019986867、13605512964</v>
      </c>
      <c r="I60" s="6" t="s">
        <v>78</v>
      </c>
      <c r="J60" s="6" t="str">
        <f>企业信息汇总表!T60</f>
        <v>10万人民币</v>
      </c>
      <c r="K60" s="6" t="str">
        <f>企业信息汇总表!U60</f>
        <v>民营企业</v>
      </c>
    </row>
    <row r="61" customHeight="1" spans="1:11">
      <c r="A61" s="7">
        <v>59</v>
      </c>
      <c r="B61" s="6" t="str">
        <f>企业信息汇总表!B61</f>
        <v>亳州古井销售有限公司</v>
      </c>
      <c r="C61" s="6" t="str">
        <f>企业信息汇总表!E61</f>
        <v>营销委培生100</v>
      </c>
      <c r="D61" s="6">
        <f>企业信息汇总表!H61</f>
        <v>100</v>
      </c>
      <c r="E61" s="6" t="str">
        <f>企业信息汇总表!F61</f>
        <v>不限</v>
      </c>
      <c r="F61" s="6" t="str">
        <f>企业信息汇总表!D61</f>
        <v>安徽省亳州市谯城区古井镇</v>
      </c>
      <c r="G61" s="6" t="str">
        <f>企业信息汇总表!K61</f>
        <v>王开锐</v>
      </c>
      <c r="H61" s="6">
        <f>企业信息汇总表!M61</f>
        <v>17718181541</v>
      </c>
      <c r="I61" s="6" t="str">
        <f>企业信息汇总表!O61</f>
        <v>皖A 723K9</v>
      </c>
      <c r="J61" s="6" t="str">
        <f>企业信息汇总表!T61</f>
        <v>8486.44万人民币</v>
      </c>
      <c r="K61" s="6" t="str">
        <f>企业信息汇总表!U61</f>
        <v>民营企业</v>
      </c>
    </row>
    <row r="62" customHeight="1" spans="1:11">
      <c r="A62" s="7">
        <v>60</v>
      </c>
      <c r="B62" s="6" t="str">
        <f>企业信息汇总表!B62</f>
        <v>合肥安托斯坦教育科技有限公司</v>
      </c>
      <c r="C62" s="6" t="str">
        <f>企业信息汇总表!E62</f>
        <v>小学数学教师10、初中数学教师10、物理教师3、幼少儿英语教师10、新概念英语教师10、绘本老师5、书法老师5、教务行政2、人事专员2</v>
      </c>
      <c r="D62" s="6">
        <f>企业信息汇总表!H62</f>
        <v>57</v>
      </c>
      <c r="E62" s="6" t="str">
        <f>企业信息汇总表!F62</f>
        <v>专业不限、无需教资
专业不限、无需教资
专业不限、无需教资
英语相关专业、无需教资
英语相关专业、无需教资
艺术相关专业，学前教育、表演优先
书法相关专业
不限
人力资源、应用心理学</v>
      </c>
      <c r="F62" s="6" t="str">
        <f>企业信息汇总表!D62</f>
        <v>合肥市新站区新华路星火农贸市场办公249、250室</v>
      </c>
      <c r="G62" s="6" t="str">
        <f>企业信息汇总表!K62</f>
        <v>胡文正</v>
      </c>
      <c r="H62" s="6">
        <f>企业信息汇总表!M62</f>
        <v>18856980547</v>
      </c>
      <c r="I62" s="6" t="str">
        <f>企业信息汇总表!O62</f>
        <v>huwenzheng1995@qq.com</v>
      </c>
      <c r="J62" s="6" t="str">
        <f>企业信息汇总表!T62</f>
        <v>100万人民币</v>
      </c>
      <c r="K62" s="6" t="str">
        <f>企业信息汇总表!U62</f>
        <v>民营企业</v>
      </c>
    </row>
    <row r="63" customHeight="1" spans="1:11">
      <c r="A63" s="7">
        <v>61</v>
      </c>
      <c r="B63" s="6" t="str">
        <f>企业信息汇总表!B63</f>
        <v>安徽麦吉食品有限公司</v>
      </c>
      <c r="C63" s="6" t="str">
        <f>企业信息汇总表!E63</f>
        <v>统计员1、技术研发2、品控2、储备干部5</v>
      </c>
      <c r="D63" s="6">
        <f>企业信息汇总表!H63</f>
        <v>10</v>
      </c>
      <c r="E63" s="6" t="str">
        <f>企业信息汇总表!F63</f>
        <v>统计学及相关专业、食品科学及工程、食品质量与安全、食品生产相关专业</v>
      </c>
      <c r="F63" s="6" t="str">
        <f>企业信息汇总表!D63</f>
        <v>安徽省阜阳市颍州区阜合产业园区天柱山路12号</v>
      </c>
      <c r="G63" s="6" t="str">
        <f>企业信息汇总表!K63</f>
        <v>张伟</v>
      </c>
      <c r="H63" s="6">
        <f>企业信息汇总表!M63</f>
        <v>18107912003</v>
      </c>
      <c r="I63" s="6" t="str">
        <f>企业信息汇总表!O63</f>
        <v>18107912003@163.com</v>
      </c>
      <c r="J63" s="6" t="str">
        <f>企业信息汇总表!T63</f>
        <v>2000万人民币</v>
      </c>
      <c r="K63" s="6" t="str">
        <f>企业信息汇总表!U63</f>
        <v>科技型中小企业</v>
      </c>
    </row>
    <row r="64" customHeight="1" spans="1:11">
      <c r="A64" s="7">
        <v>62</v>
      </c>
      <c r="B64" s="6" t="str">
        <f>企业信息汇总表!B64</f>
        <v>合肥课工场教育科技有限公司</v>
      </c>
      <c r="C64" s="6" t="str">
        <f>企业信息汇总表!E64</f>
        <v>UI/UE设计师5、Web全栈工程师5、JAVA开发工程师5、嵌入式开发工程师5</v>
      </c>
      <c r="D64" s="6">
        <f>企业信息汇总表!H64</f>
        <v>20</v>
      </c>
      <c r="E64" s="6" t="str">
        <f>企业信息汇总表!F64</f>
        <v>设计类相关专业
计算机相关专业
计算机相关专业
电子信息相关专业</v>
      </c>
      <c r="F64" s="6" t="str">
        <f>企业信息汇总表!D64</f>
        <v>经开区中环城CBD</v>
      </c>
      <c r="G64" s="6" t="str">
        <f>企业信息汇总表!K64</f>
        <v>武俊康</v>
      </c>
      <c r="H64" s="6">
        <f>企业信息汇总表!M64</f>
        <v>18815736471</v>
      </c>
      <c r="I64" s="6" t="str">
        <f>企业信息汇总表!O64</f>
        <v>1770891409@qq.com</v>
      </c>
      <c r="J64" s="6" t="str">
        <f>企业信息汇总表!T64</f>
        <v>50万人民币</v>
      </c>
      <c r="K64" s="6" t="str">
        <f>企业信息汇总表!U64</f>
        <v>民营企业</v>
      </c>
    </row>
    <row r="65" customHeight="1" spans="1:11">
      <c r="A65" s="7">
        <v>63</v>
      </c>
      <c r="B65" s="6" t="str">
        <f>企业信息汇总表!B65</f>
        <v>合肥市洲瑞电子科技有限公司</v>
      </c>
      <c r="C65" s="6" t="str">
        <f>企业信息汇总表!E65</f>
        <v>运营助理8、综合实习生/助理20、储备干部5、财务助理5</v>
      </c>
      <c r="D65" s="6">
        <f>企业信息汇总表!H65</f>
        <v>38</v>
      </c>
      <c r="E65" s="6" t="str">
        <f>企业信息汇总表!F65</f>
        <v>专业不限</v>
      </c>
      <c r="F65" s="6" t="str">
        <f>企业信息汇总表!D65</f>
        <v>合肥市包河区新都会环球广场7层</v>
      </c>
      <c r="G65" s="6" t="str">
        <f>企业信息汇总表!K65</f>
        <v>张福友</v>
      </c>
      <c r="H65" s="6">
        <f>企业信息汇总表!M65</f>
        <v>18715165577</v>
      </c>
      <c r="I65" s="6" t="s">
        <v>78</v>
      </c>
      <c r="J65" s="6" t="str">
        <f>企业信息汇总表!T65</f>
        <v>100万人民币</v>
      </c>
      <c r="K65" s="6" t="str">
        <f>企业信息汇总表!U65</f>
        <v>民营企业</v>
      </c>
    </row>
    <row r="66" customHeight="1" spans="1:11">
      <c r="A66" s="7">
        <v>64</v>
      </c>
      <c r="B66" s="6" t="str">
        <f>企业信息汇总表!B66</f>
        <v>合肥正然汽车服务有限公司</v>
      </c>
      <c r="C66" s="6" t="str">
        <f>企业信息汇总表!E66</f>
        <v>营销专员15、维修顾问助理15、汽车维修人员15、出纳2</v>
      </c>
      <c r="D66" s="6">
        <f>企业信息汇总表!H66</f>
        <v>47</v>
      </c>
      <c r="E66" s="6" t="str">
        <f>企业信息汇总表!F66</f>
        <v>不限</v>
      </c>
      <c r="F66" s="6" t="str">
        <f>企业信息汇总表!D66</f>
        <v>经开区森隆工业园4301号</v>
      </c>
      <c r="G66" s="6" t="str">
        <f>企业信息汇总表!K66</f>
        <v>李婷</v>
      </c>
      <c r="H66" s="6">
        <f>企业信息汇总表!M66</f>
        <v>13615691553</v>
      </c>
      <c r="I66" s="6" t="str">
        <f>企业信息汇总表!O66</f>
        <v>841368314@qq.com</v>
      </c>
      <c r="J66" s="6" t="str">
        <f>企业信息汇总表!T66</f>
        <v>100万人民币</v>
      </c>
      <c r="K66" s="6" t="str">
        <f>企业信息汇总表!U66</f>
        <v>民营企业</v>
      </c>
    </row>
    <row r="67" customHeight="1" spans="1:11">
      <c r="A67" s="7">
        <v>65</v>
      </c>
      <c r="B67" s="6" t="str">
        <f>企业信息汇总表!B67</f>
        <v>安徽仟吉食品有限公司</v>
      </c>
      <c r="C67" s="6" t="str">
        <f>企业信息汇总表!E67</f>
        <v>储备店长20、烘焙技术管培生10、渠道销售2</v>
      </c>
      <c r="D67" s="6">
        <f>企业信息汇总表!H67</f>
        <v>32</v>
      </c>
      <c r="E67" s="6" t="str">
        <f>企业信息汇总表!F67</f>
        <v>不限</v>
      </c>
      <c r="F67" s="6" t="str">
        <f>企业信息汇总表!D67</f>
        <v>包河经济开发区太原路12号合肥顶点食品有限公司3层整层</v>
      </c>
      <c r="G67" s="6" t="str">
        <f>企业信息汇总表!K67</f>
        <v>时佩娟、石银海</v>
      </c>
      <c r="H67" s="6" t="str">
        <f>企业信息汇总表!M67</f>
        <v>17334547996、15755107062</v>
      </c>
      <c r="I67" s="6" t="s">
        <v>78</v>
      </c>
      <c r="J67" s="6" t="str">
        <f>企业信息汇总表!T67</f>
        <v>1000万人民币</v>
      </c>
      <c r="K67" s="6" t="str">
        <f>企业信息汇总表!U67</f>
        <v>民营企业</v>
      </c>
    </row>
    <row r="68" customHeight="1" spans="1:11">
      <c r="A68" s="7">
        <v>66</v>
      </c>
      <c r="B68" s="6" t="str">
        <f>企业信息汇总表!B68</f>
        <v>合肥美禾婴幼儿托育服务有限公司</v>
      </c>
      <c r="C68" s="6" t="str">
        <f>企业信息汇总表!E68</f>
        <v>托育老师10、托育课程顾问4、托育行政前台2</v>
      </c>
      <c r="D68" s="6">
        <f>企业信息汇总表!H68</f>
        <v>16</v>
      </c>
      <c r="E68" s="6" t="str">
        <f>企业信息汇总表!F68</f>
        <v>学前教育相关专业
专业不限
专业不限</v>
      </c>
      <c r="F68" s="6" t="str">
        <f>企业信息汇总表!D68</f>
        <v>合肥市包河区洞庭湖路2586号佳源都市小区凯旋宫12幢商201</v>
      </c>
      <c r="G68" s="6" t="str">
        <f>企业信息汇总表!K68</f>
        <v>许蕾</v>
      </c>
      <c r="H68" s="6">
        <f>企业信息汇总表!M68</f>
        <v>18815619987</v>
      </c>
      <c r="I68" s="6" t="str">
        <f>企业信息汇总表!O68</f>
        <v>Whitney_kong@hfrise.com</v>
      </c>
      <c r="J68" s="6" t="str">
        <f>企业信息汇总表!T68</f>
        <v>50万人民币</v>
      </c>
      <c r="K68" s="6" t="str">
        <f>企业信息汇总表!U68</f>
        <v>民营企业</v>
      </c>
    </row>
    <row r="69" customHeight="1" spans="1:11">
      <c r="A69" s="7">
        <v>67</v>
      </c>
      <c r="B69" s="6" t="str">
        <f>企业信息汇总表!B69</f>
        <v>合肥律英网络科技有限公司</v>
      </c>
      <c r="C69" s="6" t="str">
        <f>企业信息汇总表!E69</f>
        <v>总经理助理1、运营专员5、法律咨询客服3、文案助理2、人事行政专员/助理2</v>
      </c>
      <c r="D69" s="6">
        <f>企业信息汇总表!H69</f>
        <v>13</v>
      </c>
      <c r="E69" s="6" t="str">
        <f>企业信息汇总表!F69</f>
        <v>工商管理/营销/人力资源/中文等专业优先
专业不限，营销、电商、外贸等专业优先
不限
专业不限，新闻、广告、中文等优先
不限</v>
      </c>
      <c r="F69" s="6" t="str">
        <f>企业信息汇总表!D69</f>
        <v>肥西县玉兰大道26号赛创中安科创园</v>
      </c>
      <c r="G69" s="6" t="str">
        <f>企业信息汇总表!K69</f>
        <v>盛超、刘嘉丽</v>
      </c>
      <c r="H69" s="6" t="str">
        <f>企业信息汇总表!M69</f>
        <v>15375200360、19159042591</v>
      </c>
      <c r="I69" s="6" t="str">
        <f>企业信息汇总表!O69</f>
        <v>2801912834@qq.com</v>
      </c>
      <c r="J69" s="6" t="str">
        <f>企业信息汇总表!T69</f>
        <v>100万人民币</v>
      </c>
      <c r="K69" s="6" t="str">
        <f>企业信息汇总表!U69</f>
        <v>民营企业</v>
      </c>
    </row>
    <row r="70" customHeight="1" spans="1:11">
      <c r="A70" s="7">
        <v>68</v>
      </c>
      <c r="B70" s="6" t="str">
        <f>企业信息汇总表!B70</f>
        <v>沈阳融联商务服务有限公司合肥分公司</v>
      </c>
      <c r="C70" s="6" t="str">
        <f>企业信息汇总表!E70</f>
        <v>银行话务员10</v>
      </c>
      <c r="D70" s="6">
        <f>企业信息汇总表!H70</f>
        <v>10</v>
      </c>
      <c r="E70" s="6" t="str">
        <f>企业信息汇总表!F70</f>
        <v>不限</v>
      </c>
      <c r="F70" s="6" t="str">
        <f>企业信息汇总表!D70</f>
        <v>合肥市蜀山区望江西路203号金色名郡首座2006</v>
      </c>
      <c r="G70" s="6" t="str">
        <f>企业信息汇总表!K70</f>
        <v>熊经理</v>
      </c>
      <c r="H70" s="6">
        <f>企业信息汇总表!M70</f>
        <v>15150655722</v>
      </c>
      <c r="I70" s="6" t="str">
        <f>企业信息汇总表!O70</f>
        <v>xiongzhimeng@rlxyk.com</v>
      </c>
      <c r="J70" s="6" t="str">
        <f>企业信息汇总表!T70</f>
        <v>/</v>
      </c>
      <c r="K70" s="6" t="str">
        <f>企业信息汇总表!U70</f>
        <v>民营企业</v>
      </c>
    </row>
    <row r="71" customHeight="1" spans="1:11">
      <c r="A71" s="7">
        <v>69</v>
      </c>
      <c r="B71" s="6" t="str">
        <f>企业信息汇总表!B71</f>
        <v>合肥桐商泰客酒店管理有限公司</v>
      </c>
      <c r="C71" s="6" t="str">
        <f>企业信息汇总表!E71</f>
        <v>管理培训生5</v>
      </c>
      <c r="D71" s="6">
        <f>企业信息汇总表!H71</f>
        <v>5</v>
      </c>
      <c r="E71" s="6" t="str">
        <f>企业信息汇总表!F71</f>
        <v>酒店管理、旅游管理优先</v>
      </c>
      <c r="F71" s="6" t="str">
        <f>企业信息汇总表!D71</f>
        <v>合肥市经开区北海路630号</v>
      </c>
      <c r="G71" s="6" t="str">
        <f>企业信息汇总表!K71</f>
        <v>孙毅</v>
      </c>
      <c r="H71" s="6">
        <f>企业信息汇总表!M71</f>
        <v>13866794344</v>
      </c>
      <c r="I71" s="6" t="s">
        <v>78</v>
      </c>
      <c r="J71" s="6" t="str">
        <f>企业信息汇总表!T71</f>
        <v>100万人民币</v>
      </c>
      <c r="K71" s="6" t="str">
        <f>企业信息汇总表!U71</f>
        <v>民营企业</v>
      </c>
    </row>
    <row r="72" customHeight="1" spans="1:11">
      <c r="A72" s="7">
        <v>70</v>
      </c>
      <c r="B72" s="6" t="str">
        <f>企业信息汇总表!B72</f>
        <v>安徽玉臻科技集团有限公司</v>
      </c>
      <c r="C72" s="6" t="str">
        <f>企业信息汇总表!E72</f>
        <v>管培生30、客服专员50、合规专员10、风控专员10</v>
      </c>
      <c r="D72" s="6">
        <f>企业信息汇总表!H72</f>
        <v>100</v>
      </c>
      <c r="E72" s="6" t="str">
        <f>企业信息汇总表!F72</f>
        <v>不限</v>
      </c>
      <c r="F72" s="6" t="str">
        <f>企业信息汇总表!D72</f>
        <v>合肥市瑶海区和平路中建大厦</v>
      </c>
      <c r="G72" s="6" t="str">
        <f>企业信息汇总表!K72</f>
        <v>葛格、张咪咪</v>
      </c>
      <c r="H72" s="6" t="str">
        <f>企业信息汇总表!M72</f>
        <v>17855011695、13002398608</v>
      </c>
      <c r="I72" s="6" t="str">
        <f>企业信息汇总表!O72</f>
        <v>gege@yzzichan.com</v>
      </c>
      <c r="J72" s="6" t="str">
        <f>企业信息汇总表!T72</f>
        <v>1000万人民币</v>
      </c>
      <c r="K72" s="6" t="str">
        <f>企业信息汇总表!U72</f>
        <v>高新技术企业</v>
      </c>
    </row>
    <row r="73" customHeight="1" spans="1:11">
      <c r="A73" s="7">
        <v>71</v>
      </c>
      <c r="B73" s="6" t="str">
        <f>企业信息汇总表!B73</f>
        <v>安徽英孚特通信技术有限公司</v>
      </c>
      <c r="C73" s="6" t="str">
        <f>企业信息汇总表!E73</f>
        <v>储备干部15、中国移动营业厅台席
 15、华为授权店销售顾问10</v>
      </c>
      <c r="D73" s="6">
        <f>企业信息汇总表!H73</f>
        <v>40</v>
      </c>
      <c r="E73" s="6" t="str">
        <f>企业信息汇总表!F73</f>
        <v>不限</v>
      </c>
      <c r="F73" s="6" t="str">
        <f>企业信息汇总表!D73</f>
        <v>安徽省合肥市蜀山区中侨中心A座2309室</v>
      </c>
      <c r="G73" s="6" t="str">
        <f>企业信息汇总表!K73</f>
        <v>张林</v>
      </c>
      <c r="H73" s="6">
        <f>企业信息汇总表!M73</f>
        <v>15956520384</v>
      </c>
      <c r="I73" s="6" t="s">
        <v>78</v>
      </c>
      <c r="J73" s="6" t="str">
        <f>企业信息汇总表!T73</f>
        <v>3000万人民币</v>
      </c>
      <c r="K73" s="6" t="str">
        <f>企业信息汇总表!U73</f>
        <v>民营企业</v>
      </c>
    </row>
    <row r="74" customHeight="1" spans="1:11">
      <c r="A74" s="7">
        <v>72</v>
      </c>
      <c r="B74" s="6" t="str">
        <f>企业信息汇总表!B74</f>
        <v>安徽一数一人工智能科技有限公司</v>
      </c>
      <c r="C74" s="6" t="str">
        <f>企业信息汇总表!E74</f>
        <v>人工智能训练师10、数据标注工程师10、人事招聘2</v>
      </c>
      <c r="D74" s="6">
        <f>企业信息汇总表!H74</f>
        <v>22</v>
      </c>
      <c r="E74" s="6" t="str">
        <f>企业信息汇总表!F74</f>
        <v>人工智能学院、商学院、文法学院专业
人工智能学院、商学院、文法学院专业
市场营销</v>
      </c>
      <c r="F74" s="6" t="str">
        <f>企业信息汇总表!D74</f>
        <v>蜀山区白莲岩路和渡仙桥路交叉口西北角御联行柘鑫科技园2楼</v>
      </c>
      <c r="G74" s="6" t="str">
        <f>企业信息汇总表!K74</f>
        <v>吴长青</v>
      </c>
      <c r="H74" s="28" t="str">
        <f>企业信息汇总表!M74</f>
        <v>15055550112</v>
      </c>
      <c r="I74" s="6" t="s">
        <v>78</v>
      </c>
      <c r="J74" s="6" t="str">
        <f>企业信息汇总表!T74</f>
        <v>500万人民币</v>
      </c>
      <c r="K74" s="6" t="str">
        <f>企业信息汇总表!U74</f>
        <v>民营企业</v>
      </c>
    </row>
    <row r="75" customHeight="1" spans="1:11">
      <c r="A75" s="7">
        <v>73</v>
      </c>
      <c r="B75" s="6" t="str">
        <f>企业信息汇总表!B75</f>
        <v>合肥众康健康体检中心有限公司</v>
      </c>
      <c r="C75" s="6" t="str">
        <f>企业信息汇总表!E75</f>
        <v>客户经理20、护士10、管培生1、抖音运营推广1</v>
      </c>
      <c r="D75" s="6">
        <f>企业信息汇总表!H75</f>
        <v>33</v>
      </c>
      <c r="E75" s="6" t="str">
        <f>企业信息汇总表!F75</f>
        <v>专业不限
护理专业
文秘、汉语言等
专业不限
专业不限</v>
      </c>
      <c r="F75" s="6" t="str">
        <f>企业信息汇总表!D75</f>
        <v>长丰县蒙城北路与金梅路交口向西1.2km</v>
      </c>
      <c r="G75" s="6" t="str">
        <f>企业信息汇总表!K75</f>
        <v>董萍</v>
      </c>
      <c r="H75" s="6">
        <f>企业信息汇总表!M75</f>
        <v>18226607860</v>
      </c>
      <c r="I75" s="6" t="str">
        <f>企业信息汇总表!O75</f>
        <v>2357426635@qq.com</v>
      </c>
      <c r="J75" s="6" t="str">
        <f>企业信息汇总表!T75</f>
        <v>2550万人民币</v>
      </c>
      <c r="K75" s="6" t="str">
        <f>企业信息汇总表!U75</f>
        <v>民营企业</v>
      </c>
    </row>
    <row r="76" customHeight="1" spans="1:11">
      <c r="A76" s="7">
        <v>74</v>
      </c>
      <c r="B76" s="6" t="str">
        <f>企业信息汇总表!B76</f>
        <v>合肥铭舟房地产经纪有限公司</v>
      </c>
      <c r="C76" s="6" t="str">
        <f>企业信息汇总表!E76</f>
        <v>门店经纪人20</v>
      </c>
      <c r="D76" s="6">
        <f>企业信息汇总表!H76</f>
        <v>20</v>
      </c>
      <c r="E76" s="6" t="str">
        <f>企业信息汇总表!F76</f>
        <v>不限</v>
      </c>
      <c r="F76" s="6" t="str">
        <f>企业信息汇总表!D76</f>
        <v>合肥市经济技术开发区翡翠路东，丹霞路南蓝色湖畔高层2幢108室中墅地产</v>
      </c>
      <c r="G76" s="6" t="str">
        <f>企业信息汇总表!K76</f>
        <v>程莉、毕涛</v>
      </c>
      <c r="H76" s="6" t="str">
        <f>企业信息汇总表!M76</f>
        <v>18156479968、15375147990</v>
      </c>
      <c r="I76" s="6" t="str">
        <f>企业信息汇总表!O76</f>
        <v>2769302847@qq.com</v>
      </c>
      <c r="J76" s="6" t="str">
        <f>企业信息汇总表!T76</f>
        <v>50万人民币</v>
      </c>
      <c r="K76" s="6" t="str">
        <f>企业信息汇总表!U76</f>
        <v>民营企业</v>
      </c>
    </row>
    <row r="77" customHeight="1" spans="1:11">
      <c r="A77" s="7">
        <v>75</v>
      </c>
      <c r="B77" s="6" t="str">
        <f>企业信息汇总表!B77</f>
        <v>合肥天仁服饰有限公司</v>
      </c>
      <c r="C77" s="6" t="str">
        <f>企业信息汇总表!E77</f>
        <v>平面设计师5、摄影师5、商品/数据专员10、督导20、服装搭配师100</v>
      </c>
      <c r="D77" s="6">
        <f>企业信息汇总表!H77</f>
        <v>140</v>
      </c>
      <c r="E77" s="6" t="str">
        <f>企业信息汇总表!F77</f>
        <v>设计、视频与剪辑、计算机运用、市场营销、市场营销</v>
      </c>
      <c r="F77" s="6" t="str">
        <f>企业信息汇总表!D77</f>
        <v>新站区新蚌埠路佳海工业城B29印象树女装</v>
      </c>
      <c r="G77" s="6" t="str">
        <f>企业信息汇总表!K77</f>
        <v>刘扬、吴红</v>
      </c>
      <c r="H77" s="6" t="str">
        <f>企业信息汇总表!M77</f>
        <v>15005644919、13856501035</v>
      </c>
      <c r="I77" s="6" t="str">
        <f>企业信息汇总表!O77</f>
        <v>798780845@qq.com</v>
      </c>
      <c r="J77" s="6" t="str">
        <f>企业信息汇总表!T77</f>
        <v>50万人民币</v>
      </c>
      <c r="K77" s="6" t="str">
        <f>企业信息汇总表!U77</f>
        <v>民营企业</v>
      </c>
    </row>
    <row r="78" customHeight="1" spans="1:11">
      <c r="A78" s="7">
        <v>76</v>
      </c>
      <c r="B78" s="6" t="str">
        <f>企业信息汇总表!B78</f>
        <v>南京一咻教育科技发展有限公司滁州分公司</v>
      </c>
      <c r="C78" s="6" t="str">
        <f>企业信息汇总表!E78</f>
        <v>任课教师7</v>
      </c>
      <c r="D78" s="6">
        <f>企业信息汇总表!H78</f>
        <v>7</v>
      </c>
      <c r="E78" s="6" t="str">
        <f>企业信息汇总表!F78</f>
        <v>数学、英语、语文、新能源汽车</v>
      </c>
      <c r="F78" s="6" t="str">
        <f>企业信息汇总表!D78</f>
        <v>安徽省滁州市南谯区中都大道1577号</v>
      </c>
      <c r="G78" s="6" t="str">
        <f>企业信息汇总表!K78</f>
        <v>周菊</v>
      </c>
      <c r="H78" s="6">
        <f>企业信息汇总表!M78</f>
        <v>19856915298</v>
      </c>
      <c r="I78" s="6" t="s">
        <v>78</v>
      </c>
      <c r="J78" s="6" t="str">
        <f>企业信息汇总表!T78</f>
        <v>/</v>
      </c>
      <c r="K78" s="6" t="str">
        <f>企业信息汇总表!U78</f>
        <v>民营企业</v>
      </c>
    </row>
    <row r="79" customHeight="1" spans="1:11">
      <c r="A79" s="7">
        <v>77</v>
      </c>
      <c r="B79" s="6" t="str">
        <f>企业信息汇总表!B79</f>
        <v>安徽方林装饰工程有限公司</v>
      </c>
      <c r="C79" s="6" t="str">
        <f>企业信息汇总表!E79</f>
        <v>销售经理10、设计师助理10</v>
      </c>
      <c r="D79" s="6">
        <f>企业信息汇总表!H79</f>
        <v>20</v>
      </c>
      <c r="E79" s="6" t="str">
        <f>企业信息汇总表!F79</f>
        <v>市场行销</v>
      </c>
      <c r="F79" s="6" t="str">
        <f>企业信息汇总表!D79</f>
        <v>蜀山区望江西路与潜山路交口</v>
      </c>
      <c r="G79" s="6" t="str">
        <f>企业信息汇总表!K79</f>
        <v>韩阳春</v>
      </c>
      <c r="H79" s="6">
        <f>企业信息汇总表!M79</f>
        <v>18298088526</v>
      </c>
      <c r="I79" s="6" t="s">
        <v>78</v>
      </c>
      <c r="J79" s="6" t="str">
        <f>企业信息汇总表!T79</f>
        <v>2500万人民币</v>
      </c>
      <c r="K79" s="6" t="str">
        <f>企业信息汇总表!U79</f>
        <v>民营企业</v>
      </c>
    </row>
    <row r="80" customHeight="1" spans="1:11">
      <c r="A80" s="7">
        <v>78</v>
      </c>
      <c r="B80" s="6" t="str">
        <f>企业信息汇总表!B80</f>
        <v>安徽联升餐厅食品有限公司合肥欧风街餐厅</v>
      </c>
      <c r="C80" s="6" t="str">
        <f>企业信息汇总表!E80</f>
        <v>见习经理10、员工组长10、兼职员工10</v>
      </c>
      <c r="D80" s="6">
        <f>企业信息汇总表!H80</f>
        <v>30</v>
      </c>
      <c r="E80" s="6" t="str">
        <f>企业信息汇总表!F80</f>
        <v>不限</v>
      </c>
      <c r="F80" s="6" t="str">
        <f>企业信息汇总表!D80</f>
        <v>合肥市经开区北海路与金寨路交口欧风街</v>
      </c>
      <c r="G80" s="6" t="str">
        <f>企业信息汇总表!K80</f>
        <v>董珊珊、李菊</v>
      </c>
      <c r="H80" s="6" t="str">
        <f>企业信息汇总表!M80</f>
        <v>17756062602、18255192647</v>
      </c>
      <c r="I80" s="6" t="s">
        <v>78</v>
      </c>
      <c r="J80" s="6" t="str">
        <f>企业信息汇总表!T80</f>
        <v>/</v>
      </c>
      <c r="K80" s="6" t="str">
        <f>企业信息汇总表!U80</f>
        <v>民营企业</v>
      </c>
    </row>
    <row r="81" customHeight="1" spans="1:11">
      <c r="A81" s="7">
        <v>79</v>
      </c>
      <c r="B81" s="6" t="str">
        <f>企业信息汇总表!B81</f>
        <v>安徽中皖辉达信息服务股份有限公司</v>
      </c>
      <c r="C81" s="6" t="str">
        <f>企业信息汇总表!E81</f>
        <v>房产销售专员15、房产经纪人10</v>
      </c>
      <c r="D81" s="6">
        <f>企业信息汇总表!H81</f>
        <v>25</v>
      </c>
      <c r="E81" s="6" t="str">
        <f>企业信息汇总表!F81</f>
        <v>经济贸易、工商管理</v>
      </c>
      <c r="F81" s="6" t="str">
        <f>企业信息汇总表!D81</f>
        <v>合肥市庐阳区东怡金融广场B座辉达服务大厅二层</v>
      </c>
      <c r="G81" s="6" t="str">
        <f>企业信息汇总表!K81</f>
        <v>鲁军、孙文</v>
      </c>
      <c r="H81" s="6" t="str">
        <f>企业信息汇总表!M81</f>
        <v>13965030352、13865919473</v>
      </c>
      <c r="I81" s="6" t="s">
        <v>78</v>
      </c>
      <c r="J81" s="6" t="str">
        <f>企业信息汇总表!T81</f>
        <v>12196万人民币</v>
      </c>
      <c r="K81" s="6" t="str">
        <f>企业信息汇总表!U81</f>
        <v>民营企业</v>
      </c>
    </row>
    <row r="82" customHeight="1" spans="1:11">
      <c r="A82" s="7">
        <v>80</v>
      </c>
      <c r="B82" s="6" t="str">
        <f>企业信息汇总表!B82</f>
        <v>合肥顾盼商贸有限公司</v>
      </c>
      <c r="C82" s="6" t="str">
        <f>企业信息汇总表!E82</f>
        <v>摄像摄像师10、运营助理10、小红书抖音PR10</v>
      </c>
      <c r="D82" s="6">
        <f>企业信息汇总表!H82</f>
        <v>40</v>
      </c>
      <c r="E82" s="6" t="str">
        <f>企业信息汇总表!F82</f>
        <v>不限</v>
      </c>
      <c r="F82" s="6" t="str">
        <f>企业信息汇总表!D82</f>
        <v>合肥市包河区盛铖大厦606室</v>
      </c>
      <c r="G82" s="6" t="str">
        <f>企业信息汇总表!K82</f>
        <v>杨阳</v>
      </c>
      <c r="H82" s="6">
        <f>企业信息汇总表!M82</f>
        <v>13855575672</v>
      </c>
      <c r="I82" s="6" t="s">
        <v>78</v>
      </c>
      <c r="J82" s="6" t="str">
        <f>企业信息汇总表!T82</f>
        <v>100万人民币</v>
      </c>
      <c r="K82" s="6" t="str">
        <f>企业信息汇总表!U82</f>
        <v>民营企业</v>
      </c>
    </row>
    <row r="83" customHeight="1" spans="1:11">
      <c r="A83" s="7">
        <v>81</v>
      </c>
      <c r="B83" s="6" t="str">
        <f>企业信息汇总表!B83</f>
        <v>合肥胜仕辉煌网络科技有限公司</v>
      </c>
      <c r="C83" s="6" t="str">
        <f>企业信息汇总表!E83</f>
        <v>主持人5、文员5、剪辑师2、摄影师1</v>
      </c>
      <c r="D83" s="6">
        <f>企业信息汇总表!H83</f>
        <v>13</v>
      </c>
      <c r="E83" s="6" t="str">
        <f>企业信息汇总表!F83</f>
        <v>不限</v>
      </c>
      <c r="F83" s="6" t="str">
        <f>企业信息汇总表!D83</f>
        <v>庐阳区汲桥路288号</v>
      </c>
      <c r="G83" s="6" t="str">
        <f>企业信息汇总表!K83</f>
        <v>靳继明、徐兴涛</v>
      </c>
      <c r="H83" s="6" t="str">
        <f>企业信息汇总表!M83</f>
        <v>18056058383、18860427537</v>
      </c>
      <c r="I83" s="6" t="str">
        <f>企业信息汇总表!O83</f>
        <v>/</v>
      </c>
      <c r="J83" s="6" t="str">
        <f>企业信息汇总表!T83</f>
        <v>100万人民币</v>
      </c>
      <c r="K83" s="6" t="str">
        <f>企业信息汇总表!U83</f>
        <v>民营企业</v>
      </c>
    </row>
    <row r="84" customHeight="1" spans="1:11">
      <c r="A84" s="7">
        <v>82</v>
      </c>
      <c r="B84" s="6" t="str">
        <f>企业信息汇总表!B84</f>
        <v>合肥市蜀山区庐神州甄选百货商行</v>
      </c>
      <c r="C84" s="6" t="str">
        <f>企业信息汇总表!E84</f>
        <v>电商社群运营专员15、旅游专员2</v>
      </c>
      <c r="D84" s="6">
        <f>企业信息汇总表!H84</f>
        <v>17</v>
      </c>
      <c r="E84" s="6" t="str">
        <f>企业信息汇总表!F84</f>
        <v>不限、旅游与会展学院</v>
      </c>
      <c r="F84" s="6" t="str">
        <f>企业信息汇总表!D84</f>
        <v>蜀山区黄山路新华学府花园商铺4-206</v>
      </c>
      <c r="G84" s="6" t="str">
        <f>企业信息汇总表!K84</f>
        <v>唐文娟</v>
      </c>
      <c r="H84" s="6">
        <f>企业信息汇总表!M84</f>
        <v>18056081063</v>
      </c>
      <c r="I84" s="6" t="s">
        <v>78</v>
      </c>
      <c r="J84" s="6" t="str">
        <f>企业信息汇总表!T84</f>
        <v>/</v>
      </c>
      <c r="K84" s="6" t="str">
        <f>企业信息汇总表!U84</f>
        <v>个体工商户</v>
      </c>
    </row>
    <row r="85" customHeight="1" spans="1:11">
      <c r="A85" s="7">
        <v>83</v>
      </c>
      <c r="B85" s="6" t="str">
        <f>企业信息汇总表!B85</f>
        <v>安徽迪科数金科技有限公司</v>
      </c>
      <c r="C85" s="6" t="str">
        <f>企业信息汇总表!E85</f>
        <v>人事招聘10、银行金融风控岗10、资产保全专员5</v>
      </c>
      <c r="D85" s="6">
        <f>企业信息汇总表!H85</f>
        <v>25</v>
      </c>
      <c r="E85" s="6" t="str">
        <f>企业信息汇总表!F85</f>
        <v>不限</v>
      </c>
      <c r="F85" s="6" t="str">
        <f>企业信息汇总表!D85</f>
        <v>合肥市高新区云飞路66号天源迪科科技园</v>
      </c>
      <c r="G85" s="6" t="str">
        <f>企业信息汇总表!K85</f>
        <v>张朱宇飞、张莹莹</v>
      </c>
      <c r="H85" s="6" t="str">
        <f>企业信息汇总表!M85</f>
        <v>18654131373、15256986553</v>
      </c>
      <c r="I85" s="6" t="s">
        <v>78</v>
      </c>
      <c r="J85" s="6" t="str">
        <f>企业信息汇总表!T85</f>
        <v>6000万人民币</v>
      </c>
      <c r="K85" s="6" t="str">
        <f>企业信息汇总表!U85</f>
        <v>高新技术企业</v>
      </c>
    </row>
    <row r="86" customHeight="1" spans="1:11">
      <c r="A86" s="7">
        <v>84</v>
      </c>
      <c r="B86" s="6" t="str">
        <f>企业信息汇总表!B86</f>
        <v>上海博若森装饰工程有限公司合肥分公司</v>
      </c>
      <c r="C86" s="6" t="str">
        <f>企业信息汇总表!E86</f>
        <v>家装跟单客服、设计师助理、人事行政助理</v>
      </c>
      <c r="D86" s="6">
        <f>企业信息汇总表!H86</f>
        <v>21</v>
      </c>
      <c r="E86" s="6" t="str">
        <f>企业信息汇总表!F86</f>
        <v>不限</v>
      </c>
      <c r="F86" s="6" t="str">
        <f>企业信息汇总表!D86</f>
        <v>合肥市瑶海区胜利路与凤阳路交口元一时代广场商铺F2A-39、40、43、45</v>
      </c>
      <c r="G86" s="6" t="str">
        <f>企业信息汇总表!K86</f>
        <v>李婷</v>
      </c>
      <c r="H86" s="6">
        <f>企业信息汇总表!M86</f>
        <v>18055120906</v>
      </c>
      <c r="I86" s="6" t="s">
        <v>78</v>
      </c>
      <c r="J86" s="6" t="str">
        <f>企业信息汇总表!T86</f>
        <v>/</v>
      </c>
      <c r="K86" s="6" t="str">
        <f>企业信息汇总表!U86</f>
        <v>外商投资企业</v>
      </c>
    </row>
    <row r="87" customHeight="1" spans="1:11">
      <c r="A87" s="7">
        <v>85</v>
      </c>
      <c r="B87" s="6" t="str">
        <f>企业信息汇总表!B87</f>
        <v>合肥乐富强房地产开发有限公司合肥铂悦酒店</v>
      </c>
      <c r="C87" s="6" t="str">
        <f>企业信息汇总表!E87</f>
        <v>销售主任2、餐饮服务员10、楼层服务员10、前台接待10、礼宾员10</v>
      </c>
      <c r="D87" s="6">
        <f>企业信息汇总表!H87</f>
        <v>42</v>
      </c>
      <c r="E87" s="6" t="str">
        <f>企业信息汇总表!F87</f>
        <v>不限</v>
      </c>
      <c r="F87" s="6" t="str">
        <f>企业信息汇总表!D87</f>
        <v>合肥市创新大道229号</v>
      </c>
      <c r="G87" s="6" t="str">
        <f>企业信息汇总表!K87</f>
        <v>张瑜</v>
      </c>
      <c r="H87" s="6">
        <f>企业信息汇总表!M87</f>
        <v>18119696901</v>
      </c>
      <c r="I87" s="6" t="s">
        <v>78</v>
      </c>
      <c r="J87" s="6" t="str">
        <f>企业信息汇总表!T87</f>
        <v>/</v>
      </c>
      <c r="K87" s="6" t="str">
        <f>企业信息汇总表!U87</f>
        <v>民营企业</v>
      </c>
    </row>
    <row r="88" customHeight="1" spans="1:11">
      <c r="A88" s="7">
        <v>86</v>
      </c>
      <c r="B88" s="6" t="str">
        <f>企业信息汇总表!B88</f>
        <v>安徽跃动体育产业发展有限公司</v>
      </c>
      <c r="C88" s="6" t="str">
        <f>企业信息汇总表!E88</f>
        <v>项目助理、设计助理</v>
      </c>
      <c r="D88" s="6">
        <f>企业信息汇总表!H88</f>
        <v>4</v>
      </c>
      <c r="E88" s="6" t="str">
        <f>企业信息汇总表!F88</f>
        <v>专业不限</v>
      </c>
      <c r="F88" s="6" t="str">
        <f>企业信息汇总表!D88</f>
        <v>合肥市包河区南二环与马鞍山路交口新都会环球广场2301室</v>
      </c>
      <c r="G88" s="6" t="str">
        <f>企业信息汇总表!K88</f>
        <v>陈女士</v>
      </c>
      <c r="H88" s="6">
        <f>企业信息汇总表!M88</f>
        <v>18297979881</v>
      </c>
      <c r="I88" s="6" t="s">
        <v>78</v>
      </c>
      <c r="J88" s="6" t="str">
        <f>企业信息汇总表!T88</f>
        <v>500万人民币</v>
      </c>
      <c r="K88" s="6" t="str">
        <f>企业信息汇总表!U88</f>
        <v>民营企业</v>
      </c>
    </row>
    <row r="89" customHeight="1" spans="1:11">
      <c r="A89" s="7">
        <v>87</v>
      </c>
      <c r="B89" s="6" t="str">
        <f>企业信息汇总表!B89</f>
        <v>合肥云权文化传媒有限公司</v>
      </c>
      <c r="C89" s="6" t="str">
        <f>企业信息汇总表!E89</f>
        <v>运营专员3、短视频达人10、
主播20</v>
      </c>
      <c r="D89" s="6">
        <f>企业信息汇总表!H89</f>
        <v>33</v>
      </c>
      <c r="E89" s="6" t="str">
        <f>企业信息汇总表!F89</f>
        <v>电子商务，互联网，数字媒体等
不限
不限</v>
      </c>
      <c r="F89" s="6" t="str">
        <f>企业信息汇总表!D89</f>
        <v>合肥市瑶海区站西路宝文国际24楼2408</v>
      </c>
      <c r="G89" s="6" t="str">
        <f>企业信息汇总表!K89</f>
        <v>申亮</v>
      </c>
      <c r="H89" s="6">
        <f>企业信息汇总表!M89</f>
        <v>18805604584</v>
      </c>
      <c r="I89" s="6" t="s">
        <v>78</v>
      </c>
      <c r="J89" s="6" t="str">
        <f>企业信息汇总表!T89</f>
        <v>100万人民币</v>
      </c>
      <c r="K89" s="6" t="str">
        <f>企业信息汇总表!U89</f>
        <v>民营企业</v>
      </c>
    </row>
    <row r="90" customHeight="1" spans="1:11">
      <c r="A90" s="7">
        <v>88</v>
      </c>
      <c r="B90" s="6" t="str">
        <f>企业信息汇总表!B90</f>
        <v>合肥市寻湘地带企业管理有限公司</v>
      </c>
      <c r="C90" s="6" t="str">
        <f>企业信息汇总表!E90</f>
        <v>管培生30、储备店长30</v>
      </c>
      <c r="D90" s="6">
        <f>企业信息汇总表!H90</f>
        <v>60</v>
      </c>
      <c r="E90" s="6" t="str">
        <f>企业信息汇总表!F90</f>
        <v>不限</v>
      </c>
      <c r="F90" s="6" t="str">
        <f>企业信息汇总表!D90</f>
        <v>合肥市包河区南二环路与宿松路交口绿地中心D座2505室</v>
      </c>
      <c r="G90" s="6" t="str">
        <f>企业信息汇总表!K90</f>
        <v>张倩、张丹丹、唐婷</v>
      </c>
      <c r="H90" s="6" t="str">
        <f>企业信息汇总表!M90</f>
        <v>15855110296、18856237861、18715083271</v>
      </c>
      <c r="I90" s="6" t="s">
        <v>78</v>
      </c>
      <c r="J90" s="6" t="str">
        <f>企业信息汇总表!T90</f>
        <v>100万人民币</v>
      </c>
      <c r="K90" s="6" t="str">
        <f>企业信息汇总表!U90</f>
        <v>民营企业</v>
      </c>
    </row>
    <row r="91" customHeight="1" spans="1:11">
      <c r="A91" s="7">
        <v>89</v>
      </c>
      <c r="B91" s="6" t="str">
        <f>企业信息汇总表!B91</f>
        <v>合肥莱斯购互联网科技有限公司</v>
      </c>
      <c r="C91" s="6" t="str">
        <f>企业信息汇总表!E91</f>
        <v>运营助理4、储备干部5、销售代表5、行政人事2</v>
      </c>
      <c r="D91" s="6">
        <f>企业信息汇总表!H91</f>
        <v>16</v>
      </c>
      <c r="E91" s="6" t="str">
        <f>企业信息汇总表!F91</f>
        <v>不限</v>
      </c>
      <c r="F91" s="6" t="str">
        <f>企业信息汇总表!D91</f>
        <v>合肥市包河区马鞍山路绿地赢海大厦C座815</v>
      </c>
      <c r="G91" s="6" t="str">
        <f>企业信息汇总表!K91</f>
        <v>苗侨伟、陈孝佳</v>
      </c>
      <c r="H91" s="6" t="str">
        <f>企业信息汇总表!M91</f>
        <v>17637815527、17333120513</v>
      </c>
      <c r="I91" s="6" t="s">
        <v>78</v>
      </c>
      <c r="J91" s="6" t="str">
        <f>企业信息汇总表!T91</f>
        <v>100万人民币</v>
      </c>
      <c r="K91" s="6" t="str">
        <f>企业信息汇总表!U91</f>
        <v>民营企业</v>
      </c>
    </row>
    <row r="92" customHeight="1" spans="1:11">
      <c r="A92" s="7">
        <v>90</v>
      </c>
      <c r="B92" s="6" t="str">
        <f>企业信息汇总表!B92</f>
        <v>合肥鑫山行房地产经纪有限公司岭湖墅分公司</v>
      </c>
      <c r="C92" s="6" t="str">
        <f>企业信息汇总表!E92</f>
        <v>店面BP3、新媒体运营1、房地产经纪人10</v>
      </c>
      <c r="D92" s="6">
        <f>企业信息汇总表!H92</f>
        <v>14</v>
      </c>
      <c r="E92" s="6" t="str">
        <f>企业信息汇总表!F92</f>
        <v>不限</v>
      </c>
      <c r="F92" s="6" t="str">
        <f>企业信息汇总表!D92</f>
        <v>高新区岭湖墅东门</v>
      </c>
      <c r="G92" s="6" t="str">
        <f>企业信息汇总表!K92</f>
        <v>杨如玉</v>
      </c>
      <c r="H92" s="6">
        <f>企业信息汇总表!M92</f>
        <v>18989465345</v>
      </c>
      <c r="I92" s="6" t="s">
        <v>78</v>
      </c>
      <c r="J92" s="6" t="str">
        <f>企业信息汇总表!T92</f>
        <v>/</v>
      </c>
      <c r="K92" s="6" t="str">
        <f>企业信息汇总表!U92</f>
        <v>民营企业</v>
      </c>
    </row>
    <row r="93" s="3" customFormat="1" customHeight="1" spans="1:11">
      <c r="A93" s="7">
        <v>91</v>
      </c>
      <c r="B93" s="6" t="str">
        <f>企业信息汇总表!B93</f>
        <v>广东华浔品味装饰集团合肥有限公司</v>
      </c>
      <c r="C93" s="6" t="str">
        <f>企业信息汇总表!E93</f>
        <v>家装顾问20、设计师10、设计师助理5、市场部经理5</v>
      </c>
      <c r="D93" s="6">
        <f>企业信息汇总表!H93</f>
        <v>40</v>
      </c>
      <c r="E93" s="6" t="str">
        <f>企业信息汇总表!F93</f>
        <v>设计相关专业</v>
      </c>
      <c r="F93" s="6" t="str">
        <f>企业信息汇总表!D93</f>
        <v>黄山路与科学大道交口蓝鼎海棠湾13幢301室</v>
      </c>
      <c r="G93" s="6" t="str">
        <f>企业信息汇总表!K93</f>
        <v>秦德武、周淑静</v>
      </c>
      <c r="H93" s="6" t="str">
        <f>企业信息汇总表!M93</f>
        <v>15856869223、18326073503</v>
      </c>
      <c r="I93" s="6" t="s">
        <v>78</v>
      </c>
      <c r="J93" s="6" t="str">
        <f>企业信息汇总表!T93</f>
        <v>100万人民币</v>
      </c>
      <c r="K93" s="6" t="str">
        <f>企业信息汇总表!U93</f>
        <v>民营企业</v>
      </c>
    </row>
    <row r="94" s="3" customFormat="1" customHeight="1" spans="1:11">
      <c r="A94" s="7">
        <v>92</v>
      </c>
      <c r="B94" s="6" t="str">
        <f>企业信息汇总表!B94</f>
        <v>合肥合乐家文化传播有限公司</v>
      </c>
      <c r="C94" s="6" t="str">
        <f>企业信息汇总表!E94</f>
        <v>早教顾问10、现场销售20</v>
      </c>
      <c r="D94" s="6">
        <f>企业信息汇总表!H94</f>
        <v>30</v>
      </c>
      <c r="E94" s="6" t="str">
        <f>企业信息汇总表!F94</f>
        <v>不限</v>
      </c>
      <c r="F94" s="6" t="str">
        <f>企业信息汇总表!D94</f>
        <v>庐阳区北一环财富广场B座东楼1603室</v>
      </c>
      <c r="G94" s="6" t="str">
        <f>企业信息汇总表!K94</f>
        <v>江女士、李女士</v>
      </c>
      <c r="H94" s="6" t="str">
        <f>企业信息汇总表!M94</f>
        <v>15375279015、15256297288</v>
      </c>
      <c r="I94" s="6" t="s">
        <v>78</v>
      </c>
      <c r="J94" s="6" t="str">
        <f>企业信息汇总表!T94</f>
        <v>3万人民币</v>
      </c>
      <c r="K94" s="6" t="str">
        <f>企业信息汇总表!U94</f>
        <v>民营企业</v>
      </c>
    </row>
    <row r="95" s="3" customFormat="1" customHeight="1" spans="1:11">
      <c r="A95" s="7">
        <v>93</v>
      </c>
      <c r="B95" s="6" t="str">
        <f>企业信息汇总表!B95</f>
        <v>合肥明珠悦居酒店管理有限公司</v>
      </c>
      <c r="C95" s="6" t="str">
        <f>企业信息汇总表!E95</f>
        <v>各部门文员1、服务中心文员1、礼宾员2、行政酒廊接待2、高级前台接待2、VIP接待5</v>
      </c>
      <c r="D95" s="6">
        <f>企业信息汇总表!H95</f>
        <v>13</v>
      </c>
      <c r="E95" s="6" t="str">
        <f>企业信息汇总表!F95</f>
        <v>酒店管理/旅游管理</v>
      </c>
      <c r="F95" s="6" t="str">
        <f>企业信息汇总表!D95</f>
        <v>合肥市经开区繁华大道258号</v>
      </c>
      <c r="G95" s="6" t="str">
        <f>企业信息汇总表!K95</f>
        <v>何雪蕾、康安</v>
      </c>
      <c r="H95" s="6" t="str">
        <f>企业信息汇总表!M95</f>
        <v>13675608027、18815605469</v>
      </c>
      <c r="I95" s="6" t="str">
        <f>企业信息汇总表!O95</f>
        <v>hexuelei@hfmz.com</v>
      </c>
      <c r="J95" s="6" t="str">
        <f>企业信息汇总表!T95</f>
        <v>500万人民币</v>
      </c>
      <c r="K95" s="6" t="str">
        <f>企业信息汇总表!U95</f>
        <v>民营企业</v>
      </c>
    </row>
    <row r="96" s="3" customFormat="1" customHeight="1" spans="1:11">
      <c r="A96" s="7">
        <v>94</v>
      </c>
      <c r="B96" s="6" t="str">
        <f>企业信息汇总表!B96</f>
        <v>合肥恒先网络科技有限公司</v>
      </c>
      <c r="C96" s="6" t="str">
        <f>企业信息汇总表!E96</f>
        <v>千川投手10、助理/场控13</v>
      </c>
      <c r="D96" s="6">
        <f>企业信息汇总表!H96</f>
        <v>23</v>
      </c>
      <c r="E96" s="6" t="str">
        <f>企业信息汇总表!F96</f>
        <v>不限专业</v>
      </c>
      <c r="F96" s="6" t="str">
        <f>企业信息汇总表!D96</f>
        <v>合肥经开区明珠广场尚泽大都会E座801、802、807、901室</v>
      </c>
      <c r="G96" s="6" t="str">
        <f>企业信息汇总表!K96</f>
        <v>金国成、程娇柔</v>
      </c>
      <c r="H96" s="6" t="str">
        <f>企业信息汇总表!M96</f>
        <v>13818371582、18956593144</v>
      </c>
      <c r="I96" s="6" t="str">
        <f>企业信息汇总表!O96</f>
        <v>13818371582@126.com</v>
      </c>
      <c r="J96" s="6" t="str">
        <f>企业信息汇总表!T96</f>
        <v>108万人民币</v>
      </c>
      <c r="K96" s="6" t="str">
        <f>企业信息汇总表!U96</f>
        <v>民营企业</v>
      </c>
    </row>
    <row r="97" s="3" customFormat="1" customHeight="1" spans="1:11">
      <c r="A97" s="7">
        <v>95</v>
      </c>
      <c r="B97" s="6" t="str">
        <f>企业信息汇总表!B97</f>
        <v>安徽米柚文化传媒有限公司</v>
      </c>
      <c r="C97" s="6" t="str">
        <f>企业信息汇总表!E97</f>
        <v>人事2</v>
      </c>
      <c r="D97" s="6">
        <f>企业信息汇总表!H97</f>
        <v>101</v>
      </c>
      <c r="E97" s="6" t="str">
        <f>企业信息汇总表!F97</f>
        <v>不限</v>
      </c>
      <c r="F97" s="6" t="str">
        <f>企业信息汇总表!D97</f>
        <v>合肥市蜀山区望江综合楼2单元704室</v>
      </c>
      <c r="G97" s="6" t="str">
        <f>企业信息汇总表!K97</f>
        <v>程少军、祁海戈</v>
      </c>
      <c r="H97" s="6" t="str">
        <f>企业信息汇总表!M97</f>
        <v>19156568935、13956432738</v>
      </c>
      <c r="I97" s="6" t="str">
        <f>企业信息汇总表!O97</f>
        <v>353752497@qq.com</v>
      </c>
      <c r="J97" s="6" t="str">
        <f>企业信息汇总表!T97</f>
        <v>500万人民币</v>
      </c>
      <c r="K97" s="6" t="str">
        <f>企业信息汇总表!U97</f>
        <v>民营企业</v>
      </c>
    </row>
    <row r="98" customHeight="1" spans="1:11">
      <c r="A98" s="7">
        <v>96</v>
      </c>
      <c r="B98" s="6" t="str">
        <f>企业信息汇总表!B98</f>
        <v>合肥市百晖实业有限公司洲际酒店</v>
      </c>
      <c r="C98" s="6" t="str">
        <f>企业信息汇总表!E98</f>
        <v>前台接待3、行李员3、中西餐厅接待6、销售1</v>
      </c>
      <c r="D98" s="6">
        <f>企业信息汇总表!H98</f>
        <v>16</v>
      </c>
      <c r="E98" s="6" t="str">
        <f>企业信息汇总表!F98</f>
        <v>不限</v>
      </c>
      <c r="F98" s="6" t="str">
        <f>企业信息汇总表!D98</f>
        <v>合肥市蜀山区潜山路888号</v>
      </c>
      <c r="G98" s="6" t="str">
        <f>企业信息汇总表!K98</f>
        <v>张帆</v>
      </c>
      <c r="H98" s="6">
        <f>企业信息汇总表!M98</f>
        <v>15395160743</v>
      </c>
      <c r="I98" s="6" t="str">
        <f>企业信息汇总表!O98</f>
        <v>zoe.zhang@intercontinentalhefei.com</v>
      </c>
      <c r="J98" s="6" t="str">
        <f>企业信息汇总表!T98</f>
        <v>/</v>
      </c>
      <c r="K98" s="6" t="str">
        <f>企业信息汇总表!U98</f>
        <v>民营企业</v>
      </c>
    </row>
    <row r="99" customHeight="1" spans="1:11">
      <c r="A99" s="7">
        <v>97</v>
      </c>
      <c r="B99" s="6" t="str">
        <f>企业信息汇总表!B99</f>
        <v>深圳市银雁科技有限公司合肥分公司</v>
      </c>
      <c r="C99" s="6" t="str">
        <f>企业信息汇总表!E99</f>
        <v>管培生3、大堂经理（银行）8、人保客服岗15</v>
      </c>
      <c r="D99" s="6">
        <f>企业信息汇总表!H99</f>
        <v>26</v>
      </c>
      <c r="E99" s="6" t="str">
        <f>企业信息汇总表!F99</f>
        <v>市场营销，经济学，工商管理类
不限
不限</v>
      </c>
      <c r="F99" s="6" t="str">
        <f>企业信息汇总表!D99</f>
        <v>合肥滨湖新区联投V中心B座703室</v>
      </c>
      <c r="G99" s="6" t="str">
        <f>企业信息汇总表!K99</f>
        <v>王群、李培姣</v>
      </c>
      <c r="H99" s="6" t="str">
        <f>企业信息汇总表!M99</f>
        <v>18109693292、13063381009</v>
      </c>
      <c r="I99" s="6" t="str">
        <f>企业信息汇总表!O99</f>
        <v>ahwqun@yykj.com、ahlpjiao@yykj.com</v>
      </c>
      <c r="J99" s="6" t="str">
        <f>企业信息汇总表!T99</f>
        <v>/</v>
      </c>
      <c r="K99" s="6" t="str">
        <f>企业信息汇总表!U99</f>
        <v>国有企业</v>
      </c>
    </row>
    <row r="100" customHeight="1" spans="1:11">
      <c r="A100" s="7">
        <v>98</v>
      </c>
      <c r="B100" s="6" t="str">
        <f>企业信息汇总表!B100</f>
        <v>安徽智能应用职教集团有限公司</v>
      </c>
      <c r="C100" s="6" t="str">
        <f>企业信息汇总表!E100</f>
        <v>教师管培生10</v>
      </c>
      <c r="D100" s="6">
        <f>企业信息汇总表!H100</f>
        <v>10</v>
      </c>
      <c r="E100" s="6" t="str">
        <f>企业信息汇总表!F100</f>
        <v>不限</v>
      </c>
      <c r="F100" s="6" t="str">
        <f>企业信息汇总表!D100</f>
        <v>合肥市庐阳区长江中路419号省团校院内青年报社老二楼</v>
      </c>
      <c r="G100" s="6" t="str">
        <f>企业信息汇总表!K100</f>
        <v>孙敏</v>
      </c>
      <c r="H100" s="6">
        <f>企业信息汇总表!M100</f>
        <v>15856938538</v>
      </c>
      <c r="I100" s="6" t="str">
        <f>企业信息汇总表!O100</f>
        <v>/</v>
      </c>
      <c r="J100" s="6" t="str">
        <f>企业信息汇总表!T100</f>
        <v>1000万人民币</v>
      </c>
      <c r="K100" s="6" t="str">
        <f>企业信息汇总表!U100</f>
        <v>民营企业</v>
      </c>
    </row>
    <row r="101" customHeight="1" spans="1:11">
      <c r="A101" s="7">
        <v>99</v>
      </c>
      <c r="B101" s="6" t="str">
        <f>企业信息汇总表!B101</f>
        <v>安徽德道咨询服务有限公司</v>
      </c>
      <c r="C101" s="6" t="str">
        <f>企业信息汇总表!E101</f>
        <v>驻场项目经理10、兼职直播20、实习生10、探店达人10</v>
      </c>
      <c r="D101" s="6">
        <f>企业信息汇总表!H101</f>
        <v>50</v>
      </c>
      <c r="E101" s="6" t="str">
        <f>企业信息汇总表!F101</f>
        <v>不限</v>
      </c>
      <c r="F101" s="6" t="str">
        <f>企业信息汇总表!D101</f>
        <v>滨湖金融B3栋1903室</v>
      </c>
      <c r="G101" s="6" t="str">
        <f>企业信息汇总表!K101</f>
        <v>桑守付</v>
      </c>
      <c r="H101" s="6">
        <f>企业信息汇总表!M101</f>
        <v>15385513669</v>
      </c>
      <c r="I101" s="6"/>
      <c r="J101" s="6" t="str">
        <f>企业信息汇总表!T101</f>
        <v>500万人民币</v>
      </c>
      <c r="K101" s="6" t="str">
        <f>企业信息汇总表!U101</f>
        <v>民营企业</v>
      </c>
    </row>
    <row r="102" customHeight="1" spans="1:11">
      <c r="A102" s="7">
        <v>100</v>
      </c>
      <c r="B102" s="6" t="str">
        <f>企业信息汇总表!B102</f>
        <v>安徽中设明德会展有限公司</v>
      </c>
      <c r="C102" s="6" t="str">
        <f>企业信息汇总表!E102</f>
        <v>市场专员10、销售顾问10、营销策划2、展览设计师2</v>
      </c>
      <c r="D102" s="6">
        <f>企业信息汇总表!H102</f>
        <v>24</v>
      </c>
      <c r="E102" s="6" t="str">
        <f>企业信息汇总表!F102</f>
        <v>不限、不限
汉语言文学、新闻学、会展、广告、营销等
设计类相关</v>
      </c>
      <c r="F102" s="6" t="str">
        <f>企业信息汇总表!D102</f>
        <v>合肥市经开区天都路129号中设创意产业园</v>
      </c>
      <c r="G102" s="6" t="str">
        <f>企业信息汇总表!K102</f>
        <v>陈娟娟、叶玉兰</v>
      </c>
      <c r="H102" s="6" t="str">
        <f>企业信息汇总表!M102</f>
        <v>15555474131、15715698835</v>
      </c>
      <c r="I102" s="6"/>
      <c r="J102" s="6" t="str">
        <f>企业信息汇总表!T102</f>
        <v>1000万人民币</v>
      </c>
      <c r="K102" s="6" t="str">
        <f>企业信息汇总表!U102</f>
        <v>民营企业</v>
      </c>
    </row>
    <row r="103" customHeight="1" spans="1:11">
      <c r="A103" s="7">
        <v>101</v>
      </c>
      <c r="B103" s="6" t="str">
        <f>企业信息汇总表!B103</f>
        <v>安徽华强建设集团有限公司</v>
      </c>
      <c r="C103" s="6" t="str">
        <f>企业信息汇总表!E103</f>
        <v>行政专员2、置业顾问4、行政内勤（黄山祁门）1、财务出纳2、工程资料员1</v>
      </c>
      <c r="D103" s="6">
        <f>企业信息汇总表!H103</f>
        <v>10</v>
      </c>
      <c r="E103" s="6" t="str">
        <f>企业信息汇总表!F103</f>
        <v>汉语言文学等专业、专业不限、专业不限
财务相关专业
土建类相关专业</v>
      </c>
      <c r="F103" s="6" t="str">
        <f>企业信息汇总表!D103</f>
        <v>合肥高新区望江西路鲲鹏国际广场</v>
      </c>
      <c r="G103" s="6" t="str">
        <f>企业信息汇总表!K103</f>
        <v>张先生</v>
      </c>
      <c r="H103" s="6">
        <f>企业信息汇总表!M103</f>
        <v>13485696272</v>
      </c>
      <c r="I103" s="6"/>
      <c r="J103" s="6" t="str">
        <f>企业信息汇总表!T103</f>
        <v>5098万人民币</v>
      </c>
      <c r="K103" s="6" t="str">
        <f>企业信息汇总表!U103</f>
        <v>民营企业</v>
      </c>
    </row>
    <row r="104" customHeight="1" spans="1:11">
      <c r="A104" s="7">
        <v>102</v>
      </c>
      <c r="B104" s="6" t="str">
        <f>企业信息汇总表!B104</f>
        <v>阳光人寿保险股份有限公司合肥电话销售中心</v>
      </c>
      <c r="C104" s="6" t="str">
        <f>企业信息汇总表!E104</f>
        <v>管培生10、科大电销专员</v>
      </c>
      <c r="D104" s="6">
        <f>企业信息汇总表!H104</f>
        <v>20</v>
      </c>
      <c r="E104" s="6" t="str">
        <f>企业信息汇总表!F104</f>
        <v>经济学、不限</v>
      </c>
      <c r="F104" s="6" t="str">
        <f>企业信息汇总表!D104</f>
        <v>蜀山区南二环与金寨路交叉口安粮国贸3603-07</v>
      </c>
      <c r="G104" s="6" t="str">
        <f>企业信息汇总表!K104</f>
        <v>管雪炎、丁慧</v>
      </c>
      <c r="H104" s="6" t="str">
        <f>企业信息汇总表!M104</f>
        <v>18055669360、15212438608</v>
      </c>
      <c r="I104" s="6"/>
      <c r="J104" s="6" t="str">
        <f>企业信息汇总表!T104</f>
        <v>/</v>
      </c>
      <c r="K104" s="6" t="str">
        <f>企业信息汇总表!U104</f>
        <v>民营企业</v>
      </c>
    </row>
    <row r="105" customHeight="1" spans="1:11">
      <c r="A105" s="7">
        <v>103</v>
      </c>
      <c r="B105" s="6" t="s">
        <v>859</v>
      </c>
      <c r="C105" s="6" t="str">
        <f>企业信息汇总表!E105</f>
        <v>管培生20、辅导老师10、专职老师20、学习顾问10、课程顾问10</v>
      </c>
      <c r="D105" s="6">
        <f>企业信息汇总表!H105</f>
        <v>70</v>
      </c>
      <c r="E105" s="6" t="str">
        <f>企业信息汇总表!F105</f>
        <v>不限</v>
      </c>
      <c r="F105" s="6" t="str">
        <f>企业信息汇总表!D105</f>
        <v>合肥市蜀山区长江西路814号华图教育</v>
      </c>
      <c r="G105" s="6" t="str">
        <f>企业信息汇总表!K105</f>
        <v>车晶晶、高兰星</v>
      </c>
      <c r="H105" s="6" t="str">
        <f>企业信息汇总表!M105</f>
        <v>13866768270、16605641620</v>
      </c>
      <c r="I105" s="6"/>
      <c r="J105" s="6" t="str">
        <f>企业信息汇总表!T105</f>
        <v>/</v>
      </c>
      <c r="K105" s="6" t="str">
        <f>企业信息汇总表!U105</f>
        <v>民营企业</v>
      </c>
    </row>
    <row r="106" customHeight="1" spans="1:11">
      <c r="A106" s="7">
        <v>104</v>
      </c>
      <c r="B106" s="6" t="s">
        <v>867</v>
      </c>
      <c r="C106" s="6" t="str">
        <f>企业信息汇总表!E106</f>
        <v>实习生20、设备技术员10、工艺技术员10</v>
      </c>
      <c r="D106" s="6">
        <f>企业信息汇总表!H106</f>
        <v>40</v>
      </c>
      <c r="E106" s="6" t="str">
        <f>企业信息汇总表!F106</f>
        <v>理工专业
机械/机电/计算机/电气
化学/新能源/材料/化工</v>
      </c>
      <c r="F106" s="6" t="str">
        <f>企业信息汇总表!D106</f>
        <v>合肥市高新区长宁大道888号</v>
      </c>
      <c r="G106" s="6" t="str">
        <f>企业信息汇总表!K106</f>
        <v>陈孝兰</v>
      </c>
      <c r="H106" s="6">
        <f>企业信息汇总表!M106</f>
        <v>15056022296</v>
      </c>
      <c r="I106" s="6"/>
      <c r="J106" s="6" t="str">
        <f>企业信息汇总表!T106</f>
        <v>20000万人民币</v>
      </c>
      <c r="K106" s="6" t="str">
        <f>企业信息汇总表!U106</f>
        <v>高新科技企业</v>
      </c>
    </row>
    <row r="107" customHeight="1" spans="1:11">
      <c r="A107" s="7">
        <v>105</v>
      </c>
      <c r="B107" s="6" t="s">
        <v>875</v>
      </c>
      <c r="C107" s="6" t="str">
        <f>企业信息汇总表!E107</f>
        <v>渠道经理10、财富管理顾问10、投资顾问10</v>
      </c>
      <c r="D107" s="6">
        <f>企业信息汇总表!H107</f>
        <v>30</v>
      </c>
      <c r="E107" s="6" t="str">
        <f>企业信息汇总表!F107</f>
        <v>不限</v>
      </c>
      <c r="F107" s="6" t="str">
        <f>企业信息汇总表!D107</f>
        <v>蜀山区长江西路287号万科金城国际10层</v>
      </c>
      <c r="G107" s="6" t="str">
        <f>企业信息汇总表!K107</f>
        <v>方梦宇、孙宜杰</v>
      </c>
      <c r="H107" s="6" t="str">
        <f>企业信息汇总表!M107</f>
        <v>17318535184、17355171655</v>
      </c>
      <c r="I107" s="6"/>
      <c r="J107" s="6" t="str">
        <f>企业信息汇总表!T107</f>
        <v>/</v>
      </c>
      <c r="K107" s="6" t="str">
        <f>企业信息汇总表!U107</f>
        <v>外商投资企业</v>
      </c>
    </row>
  </sheetData>
  <mergeCells count="1">
    <mergeCell ref="A1:K1"/>
  </mergeCells>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企业信息汇总表</vt:lpstr>
      <vt:lpstr>合肥大学2024届毕业生校园招聘会参会企业信息表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我爱大脸茜</cp:lastModifiedBy>
  <dcterms:created xsi:type="dcterms:W3CDTF">2023-04-14T03:24:00Z</dcterms:created>
  <dcterms:modified xsi:type="dcterms:W3CDTF">2024-03-18T02:51:43Z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FC1ADC398A1A4551BB65CD0C60DE014A_13</vt:lpwstr>
  </property>
  <property fmtid="{D5CDD505-2E9C-101B-9397-08002B2CF9AE}" pid="3" name="KSOProductBuildVer">
    <vt:lpwstr>2052-12.1.0.16388</vt:lpwstr>
  </property>
</Properties>
</file>