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180" tabRatio="732"/>
  </bookViews>
  <sheets>
    <sheet name="表一  工作量总表" sheetId="8" r:id="rId1"/>
    <sheet name="表二 理论课明细" sheetId="9" r:id="rId2"/>
    <sheet name="表三 实验课时明细表" sheetId="1" r:id="rId3"/>
    <sheet name="表四 实践课时明细表" sheetId="12" r:id="rId4"/>
    <sheet name="表五 理论课时分配" sheetId="3" r:id="rId5"/>
    <sheet name="表六 实验课时分配" sheetId="4" r:id="rId6"/>
    <sheet name="表七 实践课标时分配表" sheetId="11" r:id="rId7"/>
    <sheet name="其他说明" sheetId="10" r:id="rId8"/>
  </sheets>
  <definedNames>
    <definedName name="_xlnm._FilterDatabase" localSheetId="1" hidden="1">'表二 理论课明细'!$A$1:$Y$55</definedName>
    <definedName name="_xlnm._FilterDatabase" localSheetId="2" hidden="1">'表三 实验课时明细表'!$A$2:$T$49</definedName>
    <definedName name="_xlnm._FilterDatabase" localSheetId="0" hidden="1">'表一  工作量总表'!$A$2:$M$61</definedName>
    <definedName name="_xlnm.Print_Area" localSheetId="1">'表二 理论课明细'!$A$2:$Z$55</definedName>
    <definedName name="_xlnm.Print_Area" localSheetId="2">'表三 实验课时明细表'!$A$2:$U$64</definedName>
    <definedName name="_xlnm.Print_Titles" localSheetId="6">'表七 实践课标时分配表'!$2:$2</definedName>
    <definedName name="_xlnm.Print_Titles" localSheetId="0">'表一  工作量总表'!$2:$2</definedName>
  </definedNames>
  <calcPr calcId="144525"/>
</workbook>
</file>

<file path=xl/comments1.xml><?xml version="1.0" encoding="utf-8"?>
<comments xmlns="http://schemas.openxmlformats.org/spreadsheetml/2006/main">
  <authors>
    <author>Administrator</author>
  </authors>
  <commentList>
    <comment ref="F2" authorId="0">
      <text>
        <r>
          <rPr>
            <b/>
            <sz val="9"/>
            <rFont val="Tahoma"/>
            <charset val="134"/>
          </rPr>
          <t>Administrator:</t>
        </r>
        <r>
          <rPr>
            <sz val="9"/>
            <rFont val="Tahoma"/>
            <charset val="134"/>
          </rPr>
          <t xml:space="preserve">
</t>
        </r>
        <r>
          <rPr>
            <sz val="9"/>
            <rFont val="宋体"/>
            <charset val="134"/>
          </rPr>
          <t>外聘教室请标明</t>
        </r>
      </text>
    </comment>
  </commentList>
</comments>
</file>

<file path=xl/comments2.xml><?xml version="1.0" encoding="utf-8"?>
<comments xmlns="http://schemas.openxmlformats.org/spreadsheetml/2006/main">
  <authors>
    <author>Administrator</author>
  </authors>
  <commentList>
    <comment ref="H2" authorId="0">
      <text>
        <r>
          <rPr>
            <b/>
            <sz val="9"/>
            <rFont val="Tahoma"/>
            <charset val="134"/>
          </rPr>
          <t>Administrator:</t>
        </r>
        <r>
          <rPr>
            <sz val="9"/>
            <rFont val="Tahoma"/>
            <charset val="134"/>
          </rPr>
          <t xml:space="preserve">
</t>
        </r>
        <r>
          <rPr>
            <sz val="9"/>
            <rFont val="宋体"/>
            <charset val="134"/>
          </rPr>
          <t>系统中导出理论课学时</t>
        </r>
      </text>
    </comment>
    <comment ref="K2" authorId="0">
      <text>
        <r>
          <rPr>
            <b/>
            <sz val="9"/>
            <rFont val="Tahoma"/>
            <charset val="134"/>
          </rPr>
          <t>Administrator:</t>
        </r>
        <r>
          <rPr>
            <sz val="9"/>
            <rFont val="Tahoma"/>
            <charset val="134"/>
          </rPr>
          <t xml:space="preserve">
</t>
        </r>
        <r>
          <rPr>
            <sz val="9"/>
            <rFont val="宋体"/>
            <charset val="134"/>
          </rPr>
          <t>每学分不超过</t>
        </r>
        <r>
          <rPr>
            <sz val="9"/>
            <rFont val="Tahoma"/>
            <charset val="134"/>
          </rPr>
          <t>16</t>
        </r>
        <r>
          <rPr>
            <sz val="9"/>
            <rFont val="宋体"/>
            <charset val="134"/>
          </rPr>
          <t>学时</t>
        </r>
      </text>
    </comment>
    <comment ref="T2" authorId="0">
      <text>
        <r>
          <rPr>
            <b/>
            <sz val="9"/>
            <rFont val="Tahoma"/>
            <charset val="134"/>
          </rPr>
          <t>Administrator:</t>
        </r>
        <r>
          <rPr>
            <sz val="9"/>
            <rFont val="Tahoma"/>
            <charset val="134"/>
          </rPr>
          <t xml:space="preserve">
</t>
        </r>
        <r>
          <rPr>
            <sz val="9"/>
            <rFont val="宋体"/>
            <charset val="134"/>
          </rPr>
          <t>预报时可填为</t>
        </r>
        <r>
          <rPr>
            <sz val="9"/>
            <rFont val="Tahoma"/>
            <charset val="134"/>
          </rPr>
          <t>1</t>
        </r>
      </text>
    </comment>
  </commentList>
</comments>
</file>

<file path=xl/comments3.xml><?xml version="1.0" encoding="utf-8"?>
<comments xmlns="http://schemas.openxmlformats.org/spreadsheetml/2006/main">
  <authors>
    <author>Administrator</author>
  </authors>
  <commentList>
    <comment ref="H2" authorId="0">
      <text>
        <r>
          <rPr>
            <sz val="9"/>
            <rFont val="宋体"/>
            <charset val="134"/>
          </rPr>
          <t xml:space="preserve">指该类型实验所对应的标准人数，课程设计及学年论文的标准人数为15-25；校内实训的标准人数为45人
</t>
        </r>
      </text>
    </comment>
    <comment ref="I2" authorId="0">
      <text>
        <r>
          <rPr>
            <sz val="9"/>
            <rFont val="宋体"/>
            <charset val="134"/>
          </rPr>
          <t xml:space="preserve">Administrator:
</t>
        </r>
      </text>
    </comment>
    <comment ref="J2" authorId="0">
      <text>
        <r>
          <rPr>
            <sz val="9"/>
            <rFont val="宋体"/>
            <charset val="134"/>
          </rPr>
          <t>Administrator:
学生数1、学生数2针对课程设计、学年论文及校内实训所对应的标准人数及超过标准人数所对应的系数；集中进行的校外实习、实训则设K1=1.0,k2=0即可</t>
        </r>
      </text>
    </comment>
    <comment ref="K2" authorId="0">
      <text>
        <r>
          <rPr>
            <sz val="9"/>
            <rFont val="宋体"/>
            <charset val="134"/>
          </rPr>
          <t>Administrator:
指该类型实验超过标准人数，课程设计及学年论文的标准超过25人；校内实训的标准超过45人</t>
        </r>
      </text>
    </comment>
  </commentList>
</comments>
</file>

<file path=xl/comments4.xml><?xml version="1.0" encoding="utf-8"?>
<comments xmlns="http://schemas.openxmlformats.org/spreadsheetml/2006/main">
  <authors>
    <author>Administrator</author>
  </authors>
  <commentList>
    <comment ref="A3" authorId="0">
      <text>
        <r>
          <rPr>
            <b/>
            <sz val="9"/>
            <rFont val="Tahoma"/>
            <charset val="134"/>
          </rPr>
          <t>Administrator:</t>
        </r>
        <r>
          <rPr>
            <sz val="9"/>
            <rFont val="Tahoma"/>
            <charset val="134"/>
          </rPr>
          <t xml:space="preserve">
</t>
        </r>
        <r>
          <rPr>
            <sz val="9"/>
            <rFont val="宋体"/>
            <charset val="134"/>
          </rPr>
          <t>与表二中序号须一一对应</t>
        </r>
      </text>
    </comment>
    <comment ref="A5" authorId="0">
      <text>
        <r>
          <rPr>
            <b/>
            <sz val="9"/>
            <rFont val="Tahoma"/>
            <charset val="134"/>
          </rPr>
          <t>Administrator:</t>
        </r>
        <r>
          <rPr>
            <sz val="9"/>
            <rFont val="Tahoma"/>
            <charset val="134"/>
          </rPr>
          <t xml:space="preserve">
</t>
        </r>
        <r>
          <rPr>
            <sz val="9"/>
            <rFont val="宋体"/>
            <charset val="134"/>
          </rPr>
          <t>与表二中序号须一一对应</t>
        </r>
      </text>
    </comment>
    <comment ref="A7" authorId="0">
      <text>
        <r>
          <rPr>
            <b/>
            <sz val="9"/>
            <rFont val="Tahoma"/>
            <charset val="134"/>
          </rPr>
          <t>Administrator:</t>
        </r>
        <r>
          <rPr>
            <sz val="9"/>
            <rFont val="Tahoma"/>
            <charset val="134"/>
          </rPr>
          <t xml:space="preserve">
</t>
        </r>
        <r>
          <rPr>
            <sz val="9"/>
            <rFont val="宋体"/>
            <charset val="134"/>
          </rPr>
          <t>与表二中序号须一一对应</t>
        </r>
      </text>
    </comment>
  </commentList>
</comments>
</file>

<file path=xl/sharedStrings.xml><?xml version="1.0" encoding="utf-8"?>
<sst xmlns="http://schemas.openxmlformats.org/spreadsheetml/2006/main" count="101" uniqueCount="77">
  <si>
    <r>
      <rPr>
        <sz val="14"/>
        <color rgb="FF000000"/>
        <rFont val="宋体"/>
        <charset val="134"/>
      </rPr>
      <t>表一</t>
    </r>
    <r>
      <rPr>
        <sz val="14"/>
        <color rgb="FF000000"/>
        <rFont val="Times New Roman"/>
        <charset val="134"/>
      </rPr>
      <t xml:space="preserve">    2023</t>
    </r>
    <r>
      <rPr>
        <sz val="14"/>
        <color rgb="FF000000"/>
        <rFont val="宋体"/>
        <charset val="134"/>
      </rPr>
      <t>年下半年教师教学工作量统计总表</t>
    </r>
  </si>
  <si>
    <r>
      <rPr>
        <sz val="10"/>
        <color indexed="8"/>
        <rFont val="宋体"/>
        <charset val="134"/>
      </rPr>
      <t>序号</t>
    </r>
  </si>
  <si>
    <t>课时上报单位号</t>
  </si>
  <si>
    <r>
      <rPr>
        <sz val="10"/>
        <color indexed="8"/>
        <rFont val="宋体"/>
        <charset val="134"/>
      </rPr>
      <t>工作单位</t>
    </r>
  </si>
  <si>
    <r>
      <rPr>
        <sz val="10"/>
        <color indexed="8"/>
        <rFont val="宋体"/>
        <charset val="134"/>
      </rPr>
      <t>教师姓名</t>
    </r>
  </si>
  <si>
    <t>一卡通号码</t>
  </si>
  <si>
    <t>在职类别</t>
  </si>
  <si>
    <t>职称</t>
  </si>
  <si>
    <t>理论学时数</t>
  </si>
  <si>
    <t>实验学时数</t>
  </si>
  <si>
    <r>
      <rPr>
        <sz val="10"/>
        <color indexed="8"/>
        <rFont val="宋体"/>
        <charset val="134"/>
      </rPr>
      <t>实践学时数
（含专业见习</t>
    </r>
    <r>
      <rPr>
        <sz val="10"/>
        <color indexed="8"/>
        <rFont val="Times New Roman"/>
        <charset val="134"/>
      </rPr>
      <t>/</t>
    </r>
    <r>
      <rPr>
        <sz val="10"/>
        <color indexed="8"/>
        <rFont val="宋体"/>
        <charset val="134"/>
      </rPr>
      <t>专业实习与实践等）</t>
    </r>
  </si>
  <si>
    <t>认知实习学时数</t>
  </si>
  <si>
    <t>本年度下半年总课时数</t>
  </si>
  <si>
    <r>
      <rPr>
        <sz val="10"/>
        <color indexed="8"/>
        <rFont val="宋体"/>
        <charset val="134"/>
      </rPr>
      <t>备注</t>
    </r>
  </si>
  <si>
    <r>
      <rPr>
        <sz val="10"/>
        <rFont val="宋体"/>
        <charset val="134"/>
      </rPr>
      <t>表二</t>
    </r>
    <r>
      <rPr>
        <sz val="10"/>
        <rFont val="Times New Roman"/>
        <charset val="134"/>
      </rPr>
      <t xml:space="preserve">  2023-2024</t>
    </r>
    <r>
      <rPr>
        <sz val="10"/>
        <rFont val="宋体"/>
        <charset val="134"/>
      </rPr>
      <t>学年第1学期理论课时表</t>
    </r>
  </si>
  <si>
    <r>
      <rPr>
        <sz val="10"/>
        <rFont val="宋体"/>
        <charset val="134"/>
      </rPr>
      <t>序号</t>
    </r>
  </si>
  <si>
    <r>
      <rPr>
        <sz val="10"/>
        <rFont val="宋体"/>
        <charset val="134"/>
      </rPr>
      <t>课程代码</t>
    </r>
  </si>
  <si>
    <r>
      <rPr>
        <sz val="10"/>
        <rFont val="宋体"/>
        <charset val="134"/>
      </rPr>
      <t>课程名称</t>
    </r>
  </si>
  <si>
    <r>
      <rPr>
        <sz val="10"/>
        <rFont val="宋体"/>
        <charset val="134"/>
      </rPr>
      <t>讲课教师</t>
    </r>
  </si>
  <si>
    <r>
      <rPr>
        <sz val="10"/>
        <rFont val="宋体"/>
        <charset val="134"/>
      </rPr>
      <t>上课班级</t>
    </r>
  </si>
  <si>
    <r>
      <rPr>
        <sz val="10"/>
        <rFont val="宋体"/>
        <charset val="134"/>
      </rPr>
      <t>总学分</t>
    </r>
  </si>
  <si>
    <r>
      <rPr>
        <sz val="10"/>
        <rFont val="宋体"/>
        <charset val="134"/>
      </rPr>
      <t>总学时</t>
    </r>
  </si>
  <si>
    <r>
      <rPr>
        <sz val="10"/>
        <rFont val="宋体"/>
        <charset val="134"/>
      </rPr>
      <t>理论课堂学时</t>
    </r>
  </si>
  <si>
    <r>
      <rPr>
        <sz val="10"/>
        <rFont val="宋体"/>
        <charset val="134"/>
      </rPr>
      <t>理论课学分</t>
    </r>
  </si>
  <si>
    <r>
      <rPr>
        <sz val="10"/>
        <rFont val="宋体"/>
        <charset val="134"/>
      </rPr>
      <t>指导学生自主学习学时</t>
    </r>
  </si>
  <si>
    <r>
      <rPr>
        <sz val="10"/>
        <rFont val="宋体"/>
        <charset val="134"/>
      </rPr>
      <t>理论课总学时</t>
    </r>
  </si>
  <si>
    <r>
      <rPr>
        <sz val="10"/>
        <rFont val="宋体"/>
        <charset val="134"/>
      </rPr>
      <t>理论课验算值</t>
    </r>
  </si>
  <si>
    <r>
      <rPr>
        <sz val="10"/>
        <rFont val="宋体"/>
        <charset val="134"/>
      </rPr>
      <t>人数</t>
    </r>
  </si>
  <si>
    <r>
      <rPr>
        <sz val="10"/>
        <rFont val="宋体"/>
        <charset val="134"/>
      </rPr>
      <t>合班系数</t>
    </r>
  </si>
  <si>
    <r>
      <rPr>
        <sz val="10"/>
        <rFont val="宋体"/>
        <charset val="134"/>
      </rPr>
      <t>课程系数</t>
    </r>
  </si>
  <si>
    <r>
      <rPr>
        <sz val="10"/>
        <color indexed="8"/>
        <rFont val="宋体"/>
        <charset val="134"/>
      </rPr>
      <t>过程考核次数</t>
    </r>
  </si>
  <si>
    <r>
      <rPr>
        <sz val="10"/>
        <color indexed="8"/>
        <rFont val="宋体"/>
        <charset val="134"/>
      </rPr>
      <t>其中</t>
    </r>
  </si>
  <si>
    <r>
      <rPr>
        <sz val="10"/>
        <rFont val="宋体"/>
        <charset val="134"/>
      </rPr>
      <t>过程考核系数</t>
    </r>
  </si>
  <si>
    <r>
      <rPr>
        <sz val="10"/>
        <rFont val="宋体"/>
        <charset val="134"/>
      </rPr>
      <t>质量调节系数</t>
    </r>
    <r>
      <rPr>
        <sz val="10"/>
        <rFont val="Times New Roman"/>
        <charset val="134"/>
      </rPr>
      <t>Q</t>
    </r>
  </si>
  <si>
    <r>
      <rPr>
        <sz val="10"/>
        <rFont val="宋体"/>
        <charset val="134"/>
      </rPr>
      <t>修正值</t>
    </r>
    <r>
      <rPr>
        <sz val="10"/>
        <rFont val="Times New Roman"/>
        <charset val="134"/>
      </rPr>
      <t>1</t>
    </r>
  </si>
  <si>
    <r>
      <rPr>
        <sz val="10"/>
        <rFont val="宋体"/>
        <charset val="134"/>
      </rPr>
      <t>修正值</t>
    </r>
    <r>
      <rPr>
        <sz val="10"/>
        <rFont val="Times New Roman"/>
        <charset val="134"/>
      </rPr>
      <t>2</t>
    </r>
  </si>
  <si>
    <r>
      <rPr>
        <b/>
        <sz val="10"/>
        <rFont val="宋体"/>
        <charset val="134"/>
      </rPr>
      <t>理论课程总标时</t>
    </r>
  </si>
  <si>
    <r>
      <rPr>
        <sz val="10"/>
        <rFont val="宋体"/>
        <charset val="134"/>
      </rPr>
      <t>实际选课学生数</t>
    </r>
  </si>
  <si>
    <r>
      <rPr>
        <sz val="10"/>
        <rFont val="宋体"/>
        <charset val="134"/>
      </rPr>
      <t>其他</t>
    </r>
  </si>
  <si>
    <r>
      <rPr>
        <sz val="10"/>
        <color indexed="8"/>
        <rFont val="宋体"/>
        <charset val="134"/>
      </rPr>
      <t>测验等</t>
    </r>
  </si>
  <si>
    <r>
      <rPr>
        <sz val="10"/>
        <color indexed="8"/>
        <rFont val="宋体"/>
        <charset val="134"/>
      </rPr>
      <t>论文等</t>
    </r>
  </si>
  <si>
    <r>
      <rPr>
        <sz val="10"/>
        <rFont val="宋体"/>
        <charset val="134"/>
      </rPr>
      <t>表三</t>
    </r>
    <r>
      <rPr>
        <sz val="10"/>
        <rFont val="Times New Roman"/>
        <charset val="134"/>
      </rPr>
      <t xml:space="preserve">  2023-2024</t>
    </r>
    <r>
      <rPr>
        <sz val="10"/>
        <rFont val="宋体"/>
        <charset val="134"/>
      </rPr>
      <t>学年第1学期实验课时表</t>
    </r>
  </si>
  <si>
    <r>
      <rPr>
        <sz val="10"/>
        <rFont val="宋体"/>
        <charset val="134"/>
      </rPr>
      <t>实验教师</t>
    </r>
  </si>
  <si>
    <r>
      <rPr>
        <sz val="10"/>
        <rFont val="宋体"/>
        <charset val="134"/>
      </rPr>
      <t>实验学时</t>
    </r>
  </si>
  <si>
    <r>
      <rPr>
        <sz val="10"/>
        <rFont val="宋体"/>
        <charset val="134"/>
      </rPr>
      <t>本实验总学分</t>
    </r>
  </si>
  <si>
    <r>
      <rPr>
        <sz val="10"/>
        <rFont val="宋体"/>
        <charset val="134"/>
      </rPr>
      <t>验算值</t>
    </r>
  </si>
  <si>
    <r>
      <rPr>
        <sz val="10"/>
        <rFont val="宋体"/>
        <charset val="134"/>
      </rPr>
      <t>演示实验对应学时</t>
    </r>
  </si>
  <si>
    <r>
      <rPr>
        <sz val="10"/>
        <rFont val="宋体"/>
        <charset val="134"/>
      </rPr>
      <t>验证性实验对应学时</t>
    </r>
  </si>
  <si>
    <r>
      <rPr>
        <sz val="10"/>
        <rFont val="宋体"/>
        <charset val="134"/>
      </rPr>
      <t>综合实验对应学时</t>
    </r>
  </si>
  <si>
    <r>
      <rPr>
        <sz val="10"/>
        <rFont val="宋体"/>
        <charset val="134"/>
      </rPr>
      <t>创新性实验对应学时</t>
    </r>
  </si>
  <si>
    <r>
      <rPr>
        <sz val="10"/>
        <rFont val="宋体"/>
        <charset val="134"/>
      </rPr>
      <t>实验类型系数</t>
    </r>
    <r>
      <rPr>
        <sz val="10"/>
        <rFont val="Times New Roman"/>
        <charset val="134"/>
      </rPr>
      <t>T</t>
    </r>
  </si>
  <si>
    <r>
      <rPr>
        <sz val="10"/>
        <rFont val="宋体"/>
        <charset val="134"/>
      </rPr>
      <t>质量系数</t>
    </r>
    <r>
      <rPr>
        <sz val="10"/>
        <rFont val="Times New Roman"/>
        <charset val="134"/>
      </rPr>
      <t>Q</t>
    </r>
  </si>
  <si>
    <r>
      <rPr>
        <sz val="10"/>
        <rFont val="宋体"/>
        <charset val="134"/>
      </rPr>
      <t>学生人数</t>
    </r>
  </si>
  <si>
    <r>
      <rPr>
        <b/>
        <sz val="10"/>
        <rFont val="宋体"/>
        <charset val="134"/>
      </rPr>
      <t>实验课标时</t>
    </r>
  </si>
  <si>
    <r>
      <rPr>
        <sz val="10"/>
        <rFont val="宋体"/>
        <charset val="134"/>
      </rPr>
      <t>起止周</t>
    </r>
  </si>
  <si>
    <r>
      <rPr>
        <sz val="10"/>
        <rFont val="宋体"/>
        <charset val="134"/>
      </rPr>
      <t>备注</t>
    </r>
  </si>
  <si>
    <r>
      <rPr>
        <sz val="12"/>
        <rFont val="宋体"/>
        <charset val="134"/>
      </rPr>
      <t>表四：实践课时明细</t>
    </r>
  </si>
  <si>
    <r>
      <rPr>
        <sz val="10"/>
        <rFont val="宋体"/>
        <charset val="134"/>
      </rPr>
      <t>授课教师</t>
    </r>
  </si>
  <si>
    <r>
      <rPr>
        <sz val="10"/>
        <rFont val="宋体"/>
        <charset val="134"/>
      </rPr>
      <t>计划周数</t>
    </r>
  </si>
  <si>
    <r>
      <rPr>
        <sz val="10"/>
        <rFont val="宋体"/>
        <charset val="134"/>
      </rPr>
      <t>学生数</t>
    </r>
    <r>
      <rPr>
        <sz val="10"/>
        <rFont val="Times New Roman"/>
        <charset val="134"/>
      </rPr>
      <t>1</t>
    </r>
  </si>
  <si>
    <r>
      <rPr>
        <sz val="10"/>
        <rFont val="宋体"/>
        <charset val="134"/>
      </rPr>
      <t>学生数</t>
    </r>
    <r>
      <rPr>
        <sz val="10"/>
        <rFont val="Times New Roman"/>
        <charset val="134"/>
      </rPr>
      <t>1</t>
    </r>
    <r>
      <rPr>
        <sz val="10"/>
        <rFont val="宋体"/>
        <charset val="134"/>
      </rPr>
      <t>对应系数</t>
    </r>
    <r>
      <rPr>
        <sz val="10"/>
        <rFont val="Times New Roman"/>
        <charset val="134"/>
      </rPr>
      <t>K1</t>
    </r>
  </si>
  <si>
    <r>
      <rPr>
        <sz val="10"/>
        <rFont val="宋体"/>
        <charset val="134"/>
      </rPr>
      <t>学生数</t>
    </r>
    <r>
      <rPr>
        <sz val="10"/>
        <rFont val="Times New Roman"/>
        <charset val="134"/>
      </rPr>
      <t>2</t>
    </r>
  </si>
  <si>
    <r>
      <rPr>
        <sz val="10"/>
        <rFont val="宋体"/>
        <charset val="134"/>
      </rPr>
      <t>学生数</t>
    </r>
    <r>
      <rPr>
        <sz val="10"/>
        <rFont val="Times New Roman"/>
        <charset val="134"/>
      </rPr>
      <t>2</t>
    </r>
    <r>
      <rPr>
        <sz val="10"/>
        <rFont val="宋体"/>
        <charset val="134"/>
      </rPr>
      <t>对应系数</t>
    </r>
    <r>
      <rPr>
        <sz val="10"/>
        <rFont val="Times New Roman"/>
        <charset val="134"/>
      </rPr>
      <t>K2</t>
    </r>
  </si>
  <si>
    <r>
      <rPr>
        <sz val="10"/>
        <rFont val="宋体"/>
        <charset val="134"/>
      </rPr>
      <t>类型调节系数</t>
    </r>
    <r>
      <rPr>
        <sz val="10"/>
        <rFont val="Times New Roman"/>
        <charset val="134"/>
      </rPr>
      <t>T</t>
    </r>
  </si>
  <si>
    <r>
      <rPr>
        <sz val="10"/>
        <color indexed="8"/>
        <rFont val="宋体"/>
        <charset val="134"/>
      </rPr>
      <t>质量系数</t>
    </r>
    <r>
      <rPr>
        <sz val="10"/>
        <color indexed="8"/>
        <rFont val="Times New Roman"/>
        <charset val="134"/>
      </rPr>
      <t>Q</t>
    </r>
  </si>
  <si>
    <r>
      <rPr>
        <b/>
        <sz val="10"/>
        <rFont val="宋体"/>
        <charset val="134"/>
      </rPr>
      <t>实践标时</t>
    </r>
  </si>
  <si>
    <r>
      <rPr>
        <sz val="12"/>
        <rFont val="宋体"/>
        <charset val="134"/>
      </rPr>
      <t>表五：理论课标时分配（</t>
    </r>
    <r>
      <rPr>
        <sz val="12"/>
        <color rgb="FFFF0000"/>
        <rFont val="宋体"/>
        <charset val="134"/>
      </rPr>
      <t>非校内请备注</t>
    </r>
    <r>
      <rPr>
        <sz val="12"/>
        <rFont val="宋体"/>
        <charset val="134"/>
      </rPr>
      <t>）</t>
    </r>
  </si>
  <si>
    <t>课程序号</t>
  </si>
  <si>
    <t>课程名称</t>
  </si>
  <si>
    <t>表二计算后总学时</t>
  </si>
  <si>
    <t>教师姓名</t>
  </si>
  <si>
    <t>对应学时</t>
  </si>
  <si>
    <r>
      <rPr>
        <sz val="11"/>
        <rFont val="宋体"/>
        <charset val="134"/>
      </rPr>
      <t>表六：实验课标时分配（</t>
    </r>
    <r>
      <rPr>
        <sz val="11"/>
        <color rgb="FFFF0000"/>
        <rFont val="宋体"/>
        <charset val="134"/>
      </rPr>
      <t>非校内请备注</t>
    </r>
    <r>
      <rPr>
        <sz val="11"/>
        <rFont val="宋体"/>
        <charset val="134"/>
      </rPr>
      <t>）</t>
    </r>
  </si>
  <si>
    <t>表二计算后
总学时</t>
  </si>
  <si>
    <t>备注</t>
  </si>
  <si>
    <r>
      <rPr>
        <sz val="11"/>
        <rFont val="宋体"/>
        <charset val="134"/>
      </rPr>
      <t>表七：实践课标时分配（</t>
    </r>
    <r>
      <rPr>
        <sz val="11"/>
        <color rgb="FFFF0000"/>
        <rFont val="宋体"/>
        <charset val="134"/>
      </rPr>
      <t>非校内请备注</t>
    </r>
    <r>
      <rPr>
        <sz val="11"/>
        <rFont val="宋体"/>
        <charset val="134"/>
      </rPr>
      <t>）</t>
    </r>
  </si>
  <si>
    <t>表四计算后总学时</t>
  </si>
</sst>
</file>

<file path=xl/styles.xml><?xml version="1.0" encoding="utf-8"?>
<styleSheet xmlns="http://schemas.openxmlformats.org/spreadsheetml/2006/main" xmlns:xr9="http://schemas.microsoft.com/office/spreadsheetml/2016/revision9">
  <numFmts count="9">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00_);[Red]\(0.00\)"/>
    <numFmt numFmtId="178" formatCode="0.0_ "/>
    <numFmt numFmtId="179" formatCode="0.0_);[Red]\(0.0\)"/>
    <numFmt numFmtId="180" formatCode="0.000_ "/>
  </numFmts>
  <fonts count="46">
    <font>
      <sz val="12"/>
      <name val="宋体"/>
      <charset val="134"/>
    </font>
    <font>
      <sz val="10"/>
      <name val="Times New Roman"/>
      <charset val="134"/>
    </font>
    <font>
      <sz val="11"/>
      <name val="宋体"/>
      <charset val="134"/>
    </font>
    <font>
      <sz val="10"/>
      <name val="宋体"/>
      <charset val="134"/>
    </font>
    <font>
      <sz val="10"/>
      <color theme="1"/>
      <name val="Times New Roman"/>
      <charset val="134"/>
    </font>
    <font>
      <sz val="11"/>
      <color theme="1"/>
      <name val="宋体"/>
      <charset val="134"/>
      <scheme val="minor"/>
    </font>
    <font>
      <sz val="11"/>
      <color rgb="FF000000"/>
      <name val="宋体"/>
      <charset val="134"/>
    </font>
    <font>
      <sz val="11"/>
      <name val="宋体"/>
      <charset val="134"/>
      <scheme val="minor"/>
    </font>
    <font>
      <b/>
      <sz val="11"/>
      <name val="宋体"/>
      <charset val="134"/>
    </font>
    <font>
      <sz val="11"/>
      <color theme="1"/>
      <name val="Times New Roman"/>
      <charset val="134"/>
    </font>
    <font>
      <sz val="11"/>
      <name val="Times New Roman"/>
      <charset val="134"/>
    </font>
    <font>
      <sz val="12"/>
      <name val="Times New Roman"/>
      <charset val="134"/>
    </font>
    <font>
      <sz val="10"/>
      <color theme="1"/>
      <name val="宋体"/>
      <charset val="134"/>
      <scheme val="minor"/>
    </font>
    <font>
      <b/>
      <sz val="10"/>
      <name val="Times New Roman"/>
      <charset val="134"/>
    </font>
    <font>
      <sz val="10"/>
      <color indexed="8"/>
      <name val="Times New Roman"/>
      <charset val="134"/>
    </font>
    <font>
      <sz val="14"/>
      <color rgb="FF000000"/>
      <name val="宋体"/>
      <charset val="134"/>
    </font>
    <font>
      <sz val="14"/>
      <color indexed="8"/>
      <name val="Times New Roman"/>
      <charset val="134"/>
    </font>
    <font>
      <sz val="10"/>
      <color indexed="8"/>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rgb="FF006100"/>
      <name val="宋体"/>
      <charset val="134"/>
      <scheme val="minor"/>
    </font>
    <font>
      <sz val="11"/>
      <color indexed="8"/>
      <name val="宋体"/>
      <charset val="134"/>
    </font>
    <font>
      <sz val="11"/>
      <color rgb="FFFF0000"/>
      <name val="宋体"/>
      <charset val="134"/>
    </font>
    <font>
      <sz val="12"/>
      <color rgb="FFFF0000"/>
      <name val="宋体"/>
      <charset val="134"/>
    </font>
    <font>
      <b/>
      <sz val="10"/>
      <name val="宋体"/>
      <charset val="134"/>
    </font>
    <font>
      <sz val="14"/>
      <color rgb="FF000000"/>
      <name val="Times New Roman"/>
      <charset val="134"/>
    </font>
    <font>
      <b/>
      <sz val="9"/>
      <name val="Tahoma"/>
      <charset val="134"/>
    </font>
    <font>
      <sz val="9"/>
      <name val="Tahoma"/>
      <charset val="134"/>
    </font>
    <font>
      <sz val="9"/>
      <name val="宋体"/>
      <charset val="134"/>
    </font>
  </fonts>
  <fills count="3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bottom style="thin">
        <color auto="1"/>
      </bottom>
      <diagonal/>
    </border>
    <border>
      <left/>
      <right/>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5">
    <xf numFmtId="0" fontId="0" fillId="0" borderId="0">
      <alignment vertical="center"/>
    </xf>
    <xf numFmtId="43" fontId="5" fillId="0" borderId="0" applyFont="0" applyFill="0" applyBorder="0" applyAlignment="0" applyProtection="0">
      <alignment vertical="center"/>
    </xf>
    <xf numFmtId="44" fontId="5" fillId="0" borderId="0" applyFont="0" applyFill="0" applyBorder="0" applyAlignment="0" applyProtection="0">
      <alignment vertical="center"/>
    </xf>
    <xf numFmtId="9" fontId="5" fillId="0" borderId="0" applyFont="0" applyFill="0" applyBorder="0" applyAlignment="0" applyProtection="0">
      <alignment vertical="center"/>
    </xf>
    <xf numFmtId="41" fontId="5" fillId="0" borderId="0" applyFont="0" applyFill="0" applyBorder="0" applyAlignment="0" applyProtection="0">
      <alignment vertical="center"/>
    </xf>
    <xf numFmtId="42" fontId="5" fillId="0" borderId="0" applyFon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5" fillId="4" borderId="10" applyNumberFormat="0" applyFont="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11" applyNumberFormat="0" applyFill="0" applyAlignment="0" applyProtection="0">
      <alignment vertical="center"/>
    </xf>
    <xf numFmtId="0" fontId="24" fillId="0" borderId="11" applyNumberFormat="0" applyFill="0" applyAlignment="0" applyProtection="0">
      <alignment vertical="center"/>
    </xf>
    <xf numFmtId="0" fontId="25" fillId="0" borderId="12" applyNumberFormat="0" applyFill="0" applyAlignment="0" applyProtection="0">
      <alignment vertical="center"/>
    </xf>
    <xf numFmtId="0" fontId="25" fillId="0" borderId="0" applyNumberFormat="0" applyFill="0" applyBorder="0" applyAlignment="0" applyProtection="0">
      <alignment vertical="center"/>
    </xf>
    <xf numFmtId="0" fontId="26" fillId="5" borderId="13" applyNumberFormat="0" applyAlignment="0" applyProtection="0">
      <alignment vertical="center"/>
    </xf>
    <xf numFmtId="0" fontId="27" fillId="6" borderId="14" applyNumberFormat="0" applyAlignment="0" applyProtection="0">
      <alignment vertical="center"/>
    </xf>
    <xf numFmtId="0" fontId="28" fillId="6" borderId="13" applyNumberFormat="0" applyAlignment="0" applyProtection="0">
      <alignment vertical="center"/>
    </xf>
    <xf numFmtId="0" fontId="29" fillId="7" borderId="15" applyNumberFormat="0" applyAlignment="0" applyProtection="0">
      <alignment vertical="center"/>
    </xf>
    <xf numFmtId="0" fontId="30" fillId="0" borderId="16" applyNumberFormat="0" applyFill="0" applyAlignment="0" applyProtection="0">
      <alignment vertical="center"/>
    </xf>
    <xf numFmtId="0" fontId="31" fillId="0" borderId="17" applyNumberFormat="0" applyFill="0" applyAlignment="0" applyProtection="0">
      <alignment vertical="center"/>
    </xf>
    <xf numFmtId="0" fontId="32" fillId="8" borderId="0" applyNumberFormat="0" applyBorder="0" applyAlignment="0" applyProtection="0">
      <alignment vertical="center"/>
    </xf>
    <xf numFmtId="0" fontId="33" fillId="9" borderId="0" applyNumberFormat="0" applyBorder="0" applyAlignment="0" applyProtection="0">
      <alignment vertical="center"/>
    </xf>
    <xf numFmtId="0" fontId="34" fillId="10" borderId="0" applyNumberFormat="0" applyBorder="0" applyAlignment="0" applyProtection="0">
      <alignment vertical="center"/>
    </xf>
    <xf numFmtId="0" fontId="35" fillId="11" borderId="0" applyNumberFormat="0" applyBorder="0" applyAlignment="0" applyProtection="0">
      <alignment vertical="center"/>
    </xf>
    <xf numFmtId="0" fontId="36" fillId="12" borderId="0" applyNumberFormat="0" applyBorder="0" applyAlignment="0" applyProtection="0">
      <alignment vertical="center"/>
    </xf>
    <xf numFmtId="0" fontId="36" fillId="13" borderId="0" applyNumberFormat="0" applyBorder="0" applyAlignment="0" applyProtection="0">
      <alignment vertical="center"/>
    </xf>
    <xf numFmtId="0" fontId="35" fillId="14" borderId="0" applyNumberFormat="0" applyBorder="0" applyAlignment="0" applyProtection="0">
      <alignment vertical="center"/>
    </xf>
    <xf numFmtId="0" fontId="35" fillId="15" borderId="0" applyNumberFormat="0" applyBorder="0" applyAlignment="0" applyProtection="0">
      <alignment vertical="center"/>
    </xf>
    <xf numFmtId="0" fontId="36" fillId="16" borderId="0" applyNumberFormat="0" applyBorder="0" applyAlignment="0" applyProtection="0">
      <alignment vertical="center"/>
    </xf>
    <xf numFmtId="0" fontId="36" fillId="17" borderId="0" applyNumberFormat="0" applyBorder="0" applyAlignment="0" applyProtection="0">
      <alignment vertical="center"/>
    </xf>
    <xf numFmtId="0" fontId="35" fillId="18" borderId="0" applyNumberFormat="0" applyBorder="0" applyAlignment="0" applyProtection="0">
      <alignment vertical="center"/>
    </xf>
    <xf numFmtId="0" fontId="35" fillId="19" borderId="0" applyNumberFormat="0" applyBorder="0" applyAlignment="0" applyProtection="0">
      <alignment vertical="center"/>
    </xf>
    <xf numFmtId="0" fontId="36" fillId="20" borderId="0" applyNumberFormat="0" applyBorder="0" applyAlignment="0" applyProtection="0">
      <alignment vertical="center"/>
    </xf>
    <xf numFmtId="0" fontId="36" fillId="21" borderId="0" applyNumberFormat="0" applyBorder="0" applyAlignment="0" applyProtection="0">
      <alignment vertical="center"/>
    </xf>
    <xf numFmtId="0" fontId="35" fillId="22" borderId="0" applyNumberFormat="0" applyBorder="0" applyAlignment="0" applyProtection="0">
      <alignment vertical="center"/>
    </xf>
    <xf numFmtId="0" fontId="35" fillId="23" borderId="0" applyNumberFormat="0" applyBorder="0" applyAlignment="0" applyProtection="0">
      <alignment vertical="center"/>
    </xf>
    <xf numFmtId="0" fontId="36" fillId="24" borderId="0" applyNumberFormat="0" applyBorder="0" applyAlignment="0" applyProtection="0">
      <alignment vertical="center"/>
    </xf>
    <xf numFmtId="0" fontId="36" fillId="25" borderId="0" applyNumberFormat="0" applyBorder="0" applyAlignment="0" applyProtection="0">
      <alignment vertical="center"/>
    </xf>
    <xf numFmtId="0" fontId="35" fillId="26" borderId="0" applyNumberFormat="0" applyBorder="0" applyAlignment="0" applyProtection="0">
      <alignment vertical="center"/>
    </xf>
    <xf numFmtId="0" fontId="35" fillId="27" borderId="0" applyNumberFormat="0" applyBorder="0" applyAlignment="0" applyProtection="0">
      <alignment vertical="center"/>
    </xf>
    <xf numFmtId="0" fontId="36" fillId="28" borderId="0" applyNumberFormat="0" applyBorder="0" applyAlignment="0" applyProtection="0">
      <alignment vertical="center"/>
    </xf>
    <xf numFmtId="0" fontId="36" fillId="29" borderId="0" applyNumberFormat="0" applyBorder="0" applyAlignment="0" applyProtection="0">
      <alignment vertical="center"/>
    </xf>
    <xf numFmtId="0" fontId="35" fillId="30" borderId="0" applyNumberFormat="0" applyBorder="0" applyAlignment="0" applyProtection="0">
      <alignment vertical="center"/>
    </xf>
    <xf numFmtId="0" fontId="35" fillId="31" borderId="0" applyNumberFormat="0" applyBorder="0" applyAlignment="0" applyProtection="0">
      <alignment vertical="center"/>
    </xf>
    <xf numFmtId="0" fontId="36" fillId="32" borderId="0" applyNumberFormat="0" applyBorder="0" applyAlignment="0" applyProtection="0">
      <alignment vertical="center"/>
    </xf>
    <xf numFmtId="0" fontId="36" fillId="33" borderId="0" applyNumberFormat="0" applyBorder="0" applyAlignment="0" applyProtection="0">
      <alignment vertical="center"/>
    </xf>
    <xf numFmtId="0" fontId="35" fillId="34" borderId="0" applyNumberFormat="0" applyBorder="0" applyAlignment="0" applyProtection="0">
      <alignment vertical="center"/>
    </xf>
    <xf numFmtId="0" fontId="5" fillId="0" borderId="0">
      <alignment vertical="center"/>
    </xf>
    <xf numFmtId="0" fontId="37" fillId="8"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38" fillId="0" borderId="0">
      <alignment vertical="center"/>
    </xf>
  </cellStyleXfs>
  <cellXfs count="161">
    <xf numFmtId="0" fontId="0" fillId="0" borderId="0" xfId="0">
      <alignment vertical="center"/>
    </xf>
    <xf numFmtId="176" fontId="0" fillId="0" borderId="0" xfId="0" applyNumberFormat="1">
      <alignment vertical="center"/>
    </xf>
    <xf numFmtId="0" fontId="1" fillId="0" borderId="0" xfId="0" applyFont="1">
      <alignment vertical="center"/>
    </xf>
    <xf numFmtId="0" fontId="0" fillId="0" borderId="0" xfId="0" applyAlignment="1">
      <alignment horizontal="center" vertical="center"/>
    </xf>
    <xf numFmtId="0" fontId="2" fillId="0" borderId="0"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1" fillId="2" borderId="2" xfId="0" applyFont="1" applyFill="1" applyBorder="1" applyAlignment="1">
      <alignment horizontal="center" vertical="center" wrapText="1"/>
    </xf>
    <xf numFmtId="0" fontId="1" fillId="0" borderId="2" xfId="0" applyFont="1" applyBorder="1" applyAlignment="1">
      <alignment horizontal="center" vertical="center" wrapText="1"/>
    </xf>
    <xf numFmtId="0" fontId="1" fillId="0" borderId="2" xfId="0" applyFont="1" applyBorder="1" applyAlignment="1">
      <alignment horizontal="center" vertical="center"/>
    </xf>
    <xf numFmtId="0" fontId="1" fillId="0" borderId="1" xfId="0" applyFont="1" applyBorder="1" applyAlignment="1">
      <alignment horizontal="center" vertical="center"/>
    </xf>
    <xf numFmtId="0" fontId="1" fillId="2" borderId="3" xfId="0" applyFont="1" applyFill="1" applyBorder="1" applyAlignment="1">
      <alignment horizontal="center" vertical="center" wrapText="1"/>
    </xf>
    <xf numFmtId="0" fontId="1" fillId="0" borderId="3" xfId="0" applyFont="1" applyBorder="1" applyAlignment="1">
      <alignment horizontal="center" vertical="center" wrapText="1"/>
    </xf>
    <xf numFmtId="0" fontId="1" fillId="0" borderId="3" xfId="0" applyFont="1" applyBorder="1" applyAlignment="1">
      <alignment horizontal="center" vertical="center"/>
    </xf>
    <xf numFmtId="0" fontId="1" fillId="0" borderId="1" xfId="0" applyFont="1" applyBorder="1" applyAlignment="1">
      <alignment horizontal="center" vertical="center" wrapText="1"/>
    </xf>
    <xf numFmtId="0" fontId="3" fillId="0" borderId="1" xfId="0" applyFont="1" applyBorder="1" applyAlignment="1">
      <alignment horizontal="center" vertical="center" wrapText="1"/>
    </xf>
    <xf numFmtId="0" fontId="1" fillId="2" borderId="1" xfId="0" applyFont="1" applyFill="1" applyBorder="1" applyAlignment="1">
      <alignment horizontal="center" vertical="center" wrapText="1"/>
    </xf>
    <xf numFmtId="0" fontId="3" fillId="0" borderId="1" xfId="0" applyFont="1" applyBorder="1" applyAlignment="1">
      <alignment horizontal="center" vertical="center"/>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2" xfId="0" applyFont="1" applyBorder="1" applyAlignment="1">
      <alignment horizontal="center" vertical="center"/>
    </xf>
    <xf numFmtId="0" fontId="2" fillId="0" borderId="2" xfId="0" applyFont="1" applyBorder="1" applyAlignment="1">
      <alignment horizontal="center" vertical="center" wrapText="1"/>
    </xf>
    <xf numFmtId="0" fontId="0" fillId="0" borderId="1" xfId="0" applyFont="1" applyBorder="1" applyAlignment="1">
      <alignment horizontal="center" vertical="center"/>
    </xf>
    <xf numFmtId="0" fontId="5" fillId="0" borderId="1" xfId="0" applyFont="1" applyBorder="1" applyAlignment="1">
      <alignment horizontal="center" vertical="center"/>
    </xf>
    <xf numFmtId="0" fontId="0" fillId="0" borderId="1" xfId="0" applyBorder="1">
      <alignment vertical="center"/>
    </xf>
    <xf numFmtId="0" fontId="5" fillId="0" borderId="1" xfId="51" applyFont="1" applyBorder="1" applyAlignment="1" applyProtection="1">
      <alignment horizontal="center" vertical="center"/>
      <protection locked="0"/>
    </xf>
    <xf numFmtId="49" fontId="5" fillId="0" borderId="1" xfId="0" applyNumberFormat="1" applyFont="1" applyBorder="1" applyAlignment="1">
      <alignment horizontal="center" vertical="center"/>
    </xf>
    <xf numFmtId="176" fontId="6" fillId="0" borderId="1" xfId="0" applyNumberFormat="1" applyFont="1" applyFill="1" applyBorder="1" applyAlignment="1">
      <alignment horizontal="center" vertical="center"/>
    </xf>
    <xf numFmtId="177" fontId="5" fillId="0" borderId="1" xfId="0" applyNumberFormat="1" applyFont="1" applyBorder="1" applyAlignment="1">
      <alignment horizontal="center" vertical="center"/>
    </xf>
    <xf numFmtId="49" fontId="5" fillId="0" borderId="1" xfId="0" applyNumberFormat="1" applyFont="1" applyFill="1" applyBorder="1" applyAlignment="1">
      <alignment horizontal="center" vertical="center"/>
    </xf>
    <xf numFmtId="0" fontId="5" fillId="0" borderId="1" xfId="0" applyFont="1" applyFill="1" applyBorder="1" applyAlignment="1">
      <alignment horizontal="center" vertical="center"/>
    </xf>
    <xf numFmtId="49" fontId="7" fillId="0" borderId="1" xfId="0" applyNumberFormat="1" applyFont="1" applyBorder="1" applyAlignment="1">
      <alignment horizontal="center" vertical="center"/>
    </xf>
    <xf numFmtId="176" fontId="2" fillId="0" borderId="1" xfId="0" applyNumberFormat="1" applyFont="1" applyFill="1" applyBorder="1" applyAlignment="1">
      <alignment horizontal="center" vertical="center"/>
    </xf>
    <xf numFmtId="0" fontId="7" fillId="0" borderId="1"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2" fillId="0" borderId="0" xfId="0" applyFont="1" applyAlignment="1">
      <alignment horizontal="center" vertical="center"/>
    </xf>
    <xf numFmtId="177" fontId="2" fillId="0" borderId="1" xfId="0" applyNumberFormat="1" applyFont="1" applyBorder="1" applyAlignment="1">
      <alignment horizontal="center" vertical="center"/>
    </xf>
    <xf numFmtId="0" fontId="2" fillId="0" borderId="0" xfId="0" applyFont="1">
      <alignment vertical="center"/>
    </xf>
    <xf numFmtId="0" fontId="9" fillId="2" borderId="1" xfId="0" applyFont="1" applyFill="1" applyBorder="1" applyAlignment="1">
      <alignment horizontal="center" vertical="center"/>
    </xf>
    <xf numFmtId="49" fontId="9" fillId="0" borderId="1" xfId="0" applyNumberFormat="1" applyFont="1" applyBorder="1" applyAlignment="1">
      <alignment horizontal="center" vertical="center" wrapText="1"/>
    </xf>
    <xf numFmtId="0" fontId="9" fillId="0" borderId="1" xfId="0" applyFont="1" applyBorder="1" applyAlignment="1">
      <alignment horizontal="center" vertical="center"/>
    </xf>
    <xf numFmtId="49" fontId="9" fillId="0" borderId="1" xfId="0" applyNumberFormat="1" applyFont="1" applyBorder="1" applyAlignment="1">
      <alignment horizontal="center" vertical="center"/>
    </xf>
    <xf numFmtId="0" fontId="10" fillId="0" borderId="2" xfId="0" applyFont="1" applyBorder="1" applyAlignment="1">
      <alignment horizontal="center" vertical="center"/>
    </xf>
    <xf numFmtId="0" fontId="10" fillId="0" borderId="1" xfId="0" applyFont="1" applyBorder="1" applyAlignment="1">
      <alignment horizontal="center" vertical="center"/>
    </xf>
    <xf numFmtId="0" fontId="10" fillId="0" borderId="7" xfId="0" applyFont="1" applyBorder="1" applyAlignment="1">
      <alignment horizontal="center" vertical="center"/>
    </xf>
    <xf numFmtId="0" fontId="10" fillId="0" borderId="1" xfId="0" applyFont="1" applyFill="1" applyBorder="1" applyAlignment="1">
      <alignment horizontal="center" vertical="center"/>
    </xf>
    <xf numFmtId="0" fontId="10" fillId="0" borderId="3" xfId="0" applyFont="1" applyBorder="1" applyAlignment="1">
      <alignment horizontal="center" vertical="center"/>
    </xf>
    <xf numFmtId="0" fontId="1" fillId="2" borderId="0" xfId="0" applyNumberFormat="1" applyFont="1" applyFill="1" applyBorder="1" applyAlignment="1" applyProtection="1">
      <alignment horizontal="left" vertical="center"/>
    </xf>
    <xf numFmtId="0" fontId="1" fillId="2" borderId="0" xfId="0" applyFont="1" applyFill="1" applyAlignment="1" applyProtection="1">
      <alignment horizontal="left" vertical="center"/>
    </xf>
    <xf numFmtId="0" fontId="1" fillId="2" borderId="0" xfId="0" applyFont="1" applyFill="1" applyAlignment="1" applyProtection="1">
      <alignment horizontal="left" vertical="center" wrapText="1"/>
    </xf>
    <xf numFmtId="0" fontId="1" fillId="2" borderId="0" xfId="0" applyFont="1" applyFill="1" applyAlignment="1">
      <alignment horizontal="left" vertical="center"/>
    </xf>
    <xf numFmtId="0" fontId="11" fillId="2" borderId="5" xfId="0" applyFont="1" applyFill="1" applyBorder="1" applyAlignment="1" applyProtection="1">
      <alignment horizontal="left" vertical="center"/>
    </xf>
    <xf numFmtId="0" fontId="1" fillId="2" borderId="1" xfId="0" applyNumberFormat="1" applyFont="1" applyFill="1" applyBorder="1" applyAlignment="1" applyProtection="1">
      <alignment horizontal="left" vertical="center" wrapText="1"/>
    </xf>
    <xf numFmtId="0" fontId="1" fillId="2" borderId="1" xfId="0" applyNumberFormat="1" applyFont="1" applyFill="1" applyBorder="1" applyAlignment="1" applyProtection="1">
      <alignment horizontal="left" vertical="center" wrapText="1"/>
      <protection locked="0"/>
    </xf>
    <xf numFmtId="0" fontId="9" fillId="2" borderId="1" xfId="52" applyFont="1" applyFill="1" applyBorder="1" applyAlignment="1" applyProtection="1">
      <alignment horizontal="left" vertical="center"/>
    </xf>
    <xf numFmtId="49" fontId="12" fillId="0" borderId="1" xfId="52" applyNumberFormat="1" applyFont="1" applyBorder="1">
      <alignment vertical="center"/>
    </xf>
    <xf numFmtId="0" fontId="12" fillId="0" borderId="1" xfId="52" applyFont="1" applyBorder="1" applyAlignment="1">
      <alignment vertical="center" wrapText="1"/>
    </xf>
    <xf numFmtId="0" fontId="12" fillId="0" borderId="1" xfId="52" applyFont="1" applyBorder="1">
      <alignment vertical="center"/>
    </xf>
    <xf numFmtId="0" fontId="4" fillId="2" borderId="1" xfId="52" applyFont="1" applyFill="1" applyBorder="1" applyAlignment="1" applyProtection="1">
      <alignment horizontal="left" vertical="center"/>
    </xf>
    <xf numFmtId="0" fontId="1" fillId="2" borderId="1" xfId="0" applyFont="1" applyFill="1" applyBorder="1" applyAlignment="1" applyProtection="1">
      <alignment horizontal="left" vertical="center"/>
    </xf>
    <xf numFmtId="0" fontId="1" fillId="2" borderId="0" xfId="0" applyFont="1" applyFill="1" applyAlignment="1" applyProtection="1">
      <alignment horizontal="left" vertical="center"/>
      <protection locked="0"/>
    </xf>
    <xf numFmtId="0" fontId="4" fillId="2" borderId="1" xfId="52" applyFont="1" applyFill="1" applyBorder="1" applyAlignment="1" applyProtection="1">
      <alignment horizontal="left" vertical="center"/>
      <protection locked="0"/>
    </xf>
    <xf numFmtId="0" fontId="13" fillId="2" borderId="1" xfId="0" applyNumberFormat="1" applyFont="1" applyFill="1" applyBorder="1" applyAlignment="1" applyProtection="1">
      <alignment horizontal="left" vertical="center" wrapText="1"/>
    </xf>
    <xf numFmtId="0" fontId="4" fillId="2" borderId="1" xfId="0" applyFont="1" applyFill="1" applyBorder="1" applyAlignment="1" applyProtection="1">
      <alignment horizontal="left" vertical="center"/>
      <protection locked="0"/>
    </xf>
    <xf numFmtId="0" fontId="1" fillId="2" borderId="1" xfId="0" applyFont="1" applyFill="1" applyBorder="1" applyAlignment="1">
      <alignment horizontal="left" vertical="center"/>
    </xf>
    <xf numFmtId="0" fontId="1" fillId="0" borderId="0" xfId="0" applyNumberFormat="1" applyFont="1" applyFill="1" applyBorder="1" applyAlignment="1" applyProtection="1">
      <alignment vertical="center"/>
      <protection locked="0"/>
    </xf>
    <xf numFmtId="0" fontId="1" fillId="0" borderId="0" xfId="0" applyFont="1" applyFill="1" applyProtection="1">
      <alignment vertical="center"/>
      <protection locked="0"/>
    </xf>
    <xf numFmtId="0" fontId="1" fillId="2" borderId="0" xfId="0" applyFont="1" applyFill="1" applyProtection="1">
      <alignment vertical="center"/>
      <protection locked="0"/>
    </xf>
    <xf numFmtId="0" fontId="1" fillId="0" borderId="0" xfId="0" applyFont="1" applyAlignment="1" applyProtection="1">
      <alignment horizontal="left" vertical="center"/>
      <protection locked="0"/>
    </xf>
    <xf numFmtId="0" fontId="1" fillId="0" borderId="0" xfId="0" applyFont="1" applyProtection="1">
      <alignment vertical="center"/>
      <protection locked="0"/>
    </xf>
    <xf numFmtId="0" fontId="1" fillId="0" borderId="0" xfId="0" applyFont="1" applyAlignment="1" applyProtection="1">
      <alignment horizontal="center" vertical="center"/>
      <protection locked="0"/>
    </xf>
    <xf numFmtId="0" fontId="1" fillId="2" borderId="0" xfId="0" applyFont="1" applyFill="1" applyAlignment="1" applyProtection="1">
      <alignment horizontal="center" vertical="center"/>
      <protection locked="0"/>
    </xf>
    <xf numFmtId="0" fontId="1" fillId="0" borderId="0" xfId="0" applyFont="1" applyFill="1" applyAlignment="1" applyProtection="1">
      <alignment horizontal="center" vertical="center"/>
      <protection locked="0"/>
    </xf>
    <xf numFmtId="0" fontId="1" fillId="0" borderId="0" xfId="0" applyFont="1" applyAlignment="1" applyProtection="1">
      <alignment horizontal="center" vertical="center"/>
    </xf>
    <xf numFmtId="0" fontId="3" fillId="0" borderId="0" xfId="0" applyFont="1" applyProtection="1">
      <alignment vertical="center"/>
      <protection locked="0"/>
    </xf>
    <xf numFmtId="0" fontId="1" fillId="0" borderId="2" xfId="0" applyNumberFormat="1" applyFont="1" applyFill="1" applyBorder="1" applyAlignment="1" applyProtection="1">
      <alignment horizontal="left" vertical="center" wrapText="1"/>
      <protection locked="0"/>
    </xf>
    <xf numFmtId="0" fontId="1" fillId="0" borderId="2" xfId="0" applyNumberFormat="1" applyFont="1" applyFill="1" applyBorder="1" applyAlignment="1" applyProtection="1">
      <alignment horizontal="center" vertical="center" wrapText="1"/>
      <protection locked="0"/>
    </xf>
    <xf numFmtId="0" fontId="1" fillId="2" borderId="2" xfId="0" applyNumberFormat="1" applyFont="1" applyFill="1" applyBorder="1" applyAlignment="1" applyProtection="1">
      <alignment horizontal="center" vertical="center" wrapText="1"/>
      <protection locked="0"/>
    </xf>
    <xf numFmtId="0" fontId="1" fillId="0" borderId="7" xfId="0" applyNumberFormat="1" applyFont="1" applyFill="1" applyBorder="1" applyAlignment="1" applyProtection="1">
      <alignment horizontal="left" vertical="center" wrapText="1"/>
      <protection locked="0"/>
    </xf>
    <xf numFmtId="0" fontId="1" fillId="0" borderId="7" xfId="0" applyNumberFormat="1" applyFont="1" applyFill="1" applyBorder="1" applyAlignment="1" applyProtection="1">
      <alignment horizontal="center" vertical="center" wrapText="1"/>
      <protection locked="0"/>
    </xf>
    <xf numFmtId="0" fontId="1" fillId="2" borderId="7" xfId="0" applyNumberFormat="1" applyFont="1" applyFill="1" applyBorder="1" applyAlignment="1" applyProtection="1">
      <alignment horizontal="center" vertical="center" wrapText="1"/>
      <protection locked="0"/>
    </xf>
    <xf numFmtId="0" fontId="4" fillId="0" borderId="1" xfId="52" applyFont="1" applyBorder="1" applyAlignment="1" applyProtection="1">
      <alignment horizontal="center" vertical="center"/>
      <protection locked="0"/>
    </xf>
    <xf numFmtId="0" fontId="12" fillId="0" borderId="1" xfId="53" applyNumberFormat="1" applyFont="1" applyBorder="1">
      <alignment vertical="center"/>
    </xf>
    <xf numFmtId="0" fontId="1" fillId="0" borderId="1" xfId="0" applyNumberFormat="1" applyFont="1" applyFill="1" applyBorder="1" applyAlignment="1" applyProtection="1">
      <alignment horizontal="center" vertical="center"/>
      <protection locked="0"/>
    </xf>
    <xf numFmtId="0" fontId="12" fillId="0" borderId="1" xfId="53" applyFont="1" applyBorder="1">
      <alignment vertical="center"/>
    </xf>
    <xf numFmtId="49" fontId="12" fillId="0" borderId="1" xfId="53" applyNumberFormat="1" applyFont="1" applyBorder="1">
      <alignment vertical="center"/>
    </xf>
    <xf numFmtId="0" fontId="12" fillId="2" borderId="1" xfId="53" applyNumberFormat="1" applyFont="1" applyFill="1" applyBorder="1">
      <alignment vertical="center"/>
    </xf>
    <xf numFmtId="0" fontId="1" fillId="0" borderId="2" xfId="0" applyNumberFormat="1" applyFont="1" applyFill="1" applyBorder="1" applyAlignment="1" applyProtection="1">
      <alignment horizontal="center" vertical="center" wrapText="1"/>
    </xf>
    <xf numFmtId="0" fontId="1" fillId="0" borderId="7" xfId="0" applyNumberFormat="1" applyFont="1" applyFill="1" applyBorder="1" applyAlignment="1" applyProtection="1">
      <alignment horizontal="center" vertical="center" wrapText="1"/>
    </xf>
    <xf numFmtId="0" fontId="1" fillId="0" borderId="1" xfId="0" applyFont="1" applyFill="1" applyBorder="1" applyAlignment="1" applyProtection="1">
      <alignment horizontal="center" vertical="center"/>
      <protection locked="0"/>
    </xf>
    <xf numFmtId="0" fontId="14" fillId="0" borderId="1" xfId="52" applyFont="1" applyBorder="1" applyAlignment="1" applyProtection="1">
      <alignment horizontal="center" vertical="center"/>
      <protection locked="0"/>
    </xf>
    <xf numFmtId="0" fontId="1" fillId="2" borderId="1" xfId="0" applyFont="1" applyFill="1" applyBorder="1" applyAlignment="1" applyProtection="1">
      <alignment horizontal="center" vertical="center"/>
      <protection locked="0"/>
    </xf>
    <xf numFmtId="0" fontId="4" fillId="2" borderId="1" xfId="0" applyFont="1" applyFill="1" applyBorder="1" applyAlignment="1">
      <alignment horizontal="center" vertical="center"/>
    </xf>
    <xf numFmtId="176" fontId="13" fillId="0" borderId="2" xfId="0" applyNumberFormat="1" applyFont="1" applyFill="1" applyBorder="1" applyAlignment="1" applyProtection="1">
      <alignment horizontal="center" vertical="center" wrapText="1"/>
    </xf>
    <xf numFmtId="0" fontId="1" fillId="0" borderId="2" xfId="0" applyNumberFormat="1" applyFont="1" applyFill="1" applyBorder="1" applyAlignment="1" applyProtection="1">
      <alignment horizontal="center" vertical="center"/>
      <protection locked="0"/>
    </xf>
    <xf numFmtId="176" fontId="13" fillId="0" borderId="7" xfId="0" applyNumberFormat="1" applyFont="1" applyFill="1" applyBorder="1" applyAlignment="1" applyProtection="1">
      <alignment horizontal="center" vertical="center" wrapText="1"/>
    </xf>
    <xf numFmtId="0" fontId="1" fillId="0" borderId="7" xfId="0" applyNumberFormat="1" applyFont="1" applyFill="1" applyBorder="1" applyAlignment="1" applyProtection="1">
      <alignment horizontal="center" vertical="center"/>
      <protection locked="0"/>
    </xf>
    <xf numFmtId="178" fontId="1" fillId="0" borderId="1" xfId="0" applyNumberFormat="1" applyFont="1" applyFill="1" applyBorder="1" applyAlignment="1" applyProtection="1">
      <alignment horizontal="center" vertical="center" wrapText="1"/>
    </xf>
    <xf numFmtId="49" fontId="12" fillId="2" borderId="1" xfId="53" applyNumberFormat="1" applyFont="1" applyFill="1" applyBorder="1">
      <alignment vertical="center"/>
    </xf>
    <xf numFmtId="0" fontId="1" fillId="0" borderId="1" xfId="0" applyFont="1" applyBorder="1" applyAlignment="1" applyProtection="1">
      <alignment horizontal="center" vertical="center"/>
      <protection locked="0"/>
    </xf>
    <xf numFmtId="0" fontId="1" fillId="2" borderId="0" xfId="0" applyNumberFormat="1" applyFont="1" applyFill="1" applyBorder="1" applyAlignment="1" applyProtection="1">
      <alignment vertical="center"/>
      <protection locked="0"/>
    </xf>
    <xf numFmtId="0" fontId="1" fillId="2" borderId="0" xfId="0" applyFont="1" applyFill="1" applyAlignment="1" applyProtection="1">
      <alignment horizontal="center" vertical="center"/>
    </xf>
    <xf numFmtId="0" fontId="1" fillId="2" borderId="0" xfId="0" applyFont="1" applyFill="1" applyProtection="1">
      <alignment vertical="center"/>
    </xf>
    <xf numFmtId="0" fontId="1" fillId="2" borderId="0" xfId="0" applyFont="1" applyFill="1" applyAlignment="1" applyProtection="1">
      <alignment vertical="center" wrapText="1"/>
    </xf>
    <xf numFmtId="0" fontId="1" fillId="2" borderId="0" xfId="0" applyFont="1" applyFill="1" applyAlignment="1">
      <alignment horizontal="center" vertical="center"/>
    </xf>
    <xf numFmtId="0" fontId="1" fillId="2" borderId="0" xfId="0" applyFont="1" applyFill="1">
      <alignment vertical="center"/>
    </xf>
    <xf numFmtId="0" fontId="3" fillId="2" borderId="5" xfId="0" applyFont="1" applyFill="1" applyBorder="1" applyAlignment="1" applyProtection="1">
      <alignment vertical="center"/>
    </xf>
    <xf numFmtId="0" fontId="1" fillId="2" borderId="5" xfId="0" applyFont="1" applyFill="1" applyBorder="1" applyAlignment="1" applyProtection="1">
      <alignment vertical="center"/>
    </xf>
    <xf numFmtId="0" fontId="1" fillId="2" borderId="2" xfId="0" applyNumberFormat="1" applyFont="1" applyFill="1" applyBorder="1" applyAlignment="1" applyProtection="1">
      <alignment horizontal="left" vertical="center"/>
    </xf>
    <xf numFmtId="0" fontId="1" fillId="2" borderId="2" xfId="0" applyNumberFormat="1" applyFont="1" applyFill="1" applyBorder="1" applyAlignment="1" applyProtection="1">
      <alignment horizontal="center" vertical="center" wrapText="1"/>
    </xf>
    <xf numFmtId="0" fontId="1" fillId="2" borderId="7" xfId="0" applyNumberFormat="1" applyFont="1" applyFill="1" applyBorder="1" applyAlignment="1" applyProtection="1">
      <alignment horizontal="left" vertical="center"/>
    </xf>
    <xf numFmtId="0" fontId="1" fillId="2" borderId="7" xfId="0" applyNumberFormat="1" applyFont="1" applyFill="1" applyBorder="1" applyAlignment="1" applyProtection="1">
      <alignment horizontal="center" vertical="center" wrapText="1"/>
    </xf>
    <xf numFmtId="0" fontId="9" fillId="2" borderId="1" xfId="52" applyFont="1" applyFill="1" applyBorder="1" applyAlignment="1" applyProtection="1">
      <alignment horizontal="center" vertical="center"/>
    </xf>
    <xf numFmtId="0" fontId="14" fillId="2" borderId="2" xfId="0" applyNumberFormat="1" applyFont="1" applyFill="1" applyBorder="1" applyAlignment="1" applyProtection="1">
      <alignment horizontal="center" vertical="center" wrapText="1"/>
      <protection locked="0"/>
    </xf>
    <xf numFmtId="0" fontId="14" fillId="2" borderId="7" xfId="0" applyNumberFormat="1" applyFont="1" applyFill="1" applyBorder="1" applyAlignment="1" applyProtection="1">
      <alignment horizontal="center" vertical="center" wrapText="1"/>
      <protection locked="0"/>
    </xf>
    <xf numFmtId="0" fontId="14" fillId="2" borderId="1" xfId="0" applyNumberFormat="1" applyFont="1" applyFill="1" applyBorder="1" applyAlignment="1" applyProtection="1">
      <alignment horizontal="center" vertical="center"/>
      <protection locked="0"/>
    </xf>
    <xf numFmtId="0" fontId="14" fillId="2" borderId="8" xfId="0" applyNumberFormat="1" applyFont="1" applyFill="1" applyBorder="1" applyAlignment="1" applyProtection="1">
      <alignment horizontal="center" vertical="center" wrapText="1"/>
      <protection locked="0"/>
    </xf>
    <xf numFmtId="0" fontId="14" fillId="2" borderId="9" xfId="0" applyNumberFormat="1" applyFont="1" applyFill="1" applyBorder="1" applyAlignment="1" applyProtection="1">
      <alignment horizontal="center" vertical="center" wrapText="1"/>
      <protection locked="0"/>
    </xf>
    <xf numFmtId="177" fontId="13" fillId="2" borderId="2" xfId="0" applyNumberFormat="1" applyFont="1" applyFill="1" applyBorder="1" applyAlignment="1" applyProtection="1">
      <alignment horizontal="center" vertical="center" wrapText="1"/>
    </xf>
    <xf numFmtId="176" fontId="1" fillId="2" borderId="2" xfId="0" applyNumberFormat="1" applyFont="1" applyFill="1" applyBorder="1" applyAlignment="1" applyProtection="1">
      <alignment horizontal="left" vertical="center" wrapText="1"/>
      <protection locked="0"/>
    </xf>
    <xf numFmtId="0" fontId="14" fillId="2" borderId="1" xfId="0" applyNumberFormat="1" applyFont="1" applyFill="1" applyBorder="1" applyAlignment="1" applyProtection="1">
      <alignment horizontal="center" vertical="center" wrapText="1"/>
      <protection locked="0"/>
    </xf>
    <xf numFmtId="177" fontId="13" fillId="2" borderId="7" xfId="0" applyNumberFormat="1" applyFont="1" applyFill="1" applyBorder="1" applyAlignment="1" applyProtection="1">
      <alignment horizontal="center" vertical="center" wrapText="1"/>
    </xf>
    <xf numFmtId="176" fontId="1" fillId="2" borderId="7" xfId="0" applyNumberFormat="1" applyFont="1" applyFill="1" applyBorder="1" applyAlignment="1" applyProtection="1">
      <alignment horizontal="left" vertical="center" wrapText="1"/>
      <protection locked="0"/>
    </xf>
    <xf numFmtId="0" fontId="14" fillId="2" borderId="1" xfId="0" applyNumberFormat="1" applyFont="1" applyFill="1" applyBorder="1" applyAlignment="1" applyProtection="1">
      <alignment horizontal="center" vertical="center"/>
    </xf>
    <xf numFmtId="0" fontId="1" fillId="2" borderId="1" xfId="0" applyNumberFormat="1" applyFont="1" applyFill="1" applyBorder="1" applyAlignment="1" applyProtection="1">
      <alignment horizontal="center" vertical="center"/>
      <protection locked="0"/>
    </xf>
    <xf numFmtId="179" fontId="1" fillId="2" borderId="1" xfId="0" applyNumberFormat="1" applyFont="1" applyFill="1" applyBorder="1" applyAlignment="1" applyProtection="1">
      <alignment horizontal="center" vertical="center" wrapText="1"/>
    </xf>
    <xf numFmtId="0" fontId="1" fillId="2" borderId="1" xfId="0" applyFont="1" applyFill="1" applyBorder="1" applyProtection="1">
      <alignment vertical="center"/>
      <protection locked="0"/>
    </xf>
    <xf numFmtId="0" fontId="1" fillId="2" borderId="1" xfId="0" applyFont="1" applyFill="1" applyBorder="1" applyAlignment="1" applyProtection="1">
      <alignment horizontal="left" vertical="center"/>
      <protection locked="0"/>
    </xf>
    <xf numFmtId="0" fontId="1" fillId="2" borderId="1" xfId="0" applyFont="1" applyFill="1" applyBorder="1">
      <alignment vertical="center"/>
    </xf>
    <xf numFmtId="176" fontId="1" fillId="2" borderId="2" xfId="0" applyNumberFormat="1" applyFont="1" applyFill="1" applyBorder="1" applyAlignment="1" applyProtection="1">
      <alignment horizontal="center" vertical="center" wrapText="1"/>
      <protection locked="0"/>
    </xf>
    <xf numFmtId="176" fontId="1" fillId="2" borderId="7" xfId="0" applyNumberFormat="1" applyFont="1" applyFill="1" applyBorder="1" applyAlignment="1" applyProtection="1">
      <alignment horizontal="center" vertical="center" wrapText="1"/>
      <protection locked="0"/>
    </xf>
    <xf numFmtId="0" fontId="1" fillId="2" borderId="0" xfId="0" applyFont="1" applyFill="1" applyBorder="1">
      <alignment vertical="center"/>
    </xf>
    <xf numFmtId="0" fontId="11" fillId="2" borderId="0" xfId="0" applyFont="1" applyFill="1" applyBorder="1" applyAlignment="1">
      <alignment horizontal="center" vertical="center"/>
    </xf>
    <xf numFmtId="0" fontId="11" fillId="2" borderId="0" xfId="0" applyFont="1" applyFill="1" applyBorder="1">
      <alignment vertical="center"/>
    </xf>
    <xf numFmtId="0" fontId="15" fillId="2" borderId="0" xfId="0" applyFont="1" applyFill="1" applyBorder="1" applyAlignment="1">
      <alignment horizontal="center" vertical="center"/>
    </xf>
    <xf numFmtId="0" fontId="16" fillId="2" borderId="0" xfId="0" applyFont="1" applyFill="1" applyBorder="1" applyAlignment="1">
      <alignment horizontal="center" vertical="center"/>
    </xf>
    <xf numFmtId="0" fontId="14" fillId="2" borderId="1" xfId="0" applyFont="1" applyFill="1" applyBorder="1" applyAlignment="1">
      <alignment horizontal="center" vertical="center"/>
    </xf>
    <xf numFmtId="0" fontId="17" fillId="2" borderId="1" xfId="0" applyFont="1" applyFill="1" applyBorder="1" applyAlignment="1">
      <alignment horizontal="center" vertical="center"/>
    </xf>
    <xf numFmtId="176" fontId="17" fillId="3" borderId="1" xfId="0" applyNumberFormat="1" applyFont="1" applyFill="1" applyBorder="1" applyAlignment="1">
      <alignment horizontal="center" vertical="center" wrapText="1"/>
    </xf>
    <xf numFmtId="176" fontId="17" fillId="2" borderId="1" xfId="0" applyNumberFormat="1" applyFont="1" applyFill="1" applyBorder="1" applyAlignment="1">
      <alignment horizontal="center" vertical="center" wrapText="1"/>
    </xf>
    <xf numFmtId="178" fontId="17" fillId="2" borderId="1" xfId="0" applyNumberFormat="1" applyFont="1" applyFill="1" applyBorder="1" applyAlignment="1">
      <alignment horizontal="center" vertical="center" wrapText="1"/>
    </xf>
    <xf numFmtId="0" fontId="4" fillId="2" borderId="1" xfId="52" applyFont="1" applyFill="1" applyBorder="1" applyAlignment="1">
      <alignment horizontal="center" vertical="center"/>
    </xf>
    <xf numFmtId="0" fontId="4" fillId="0" borderId="1" xfId="0" applyFont="1" applyBorder="1" applyAlignment="1">
      <alignment horizontal="center" vertical="center" wrapText="1"/>
    </xf>
    <xf numFmtId="49" fontId="4" fillId="0" borderId="1" xfId="0" applyNumberFormat="1" applyFont="1" applyBorder="1" applyAlignment="1">
      <alignment horizontal="center" vertical="center"/>
    </xf>
    <xf numFmtId="0" fontId="3" fillId="2" borderId="1" xfId="52" applyFont="1" applyFill="1" applyBorder="1" applyAlignment="1">
      <alignment horizontal="center" vertical="center"/>
    </xf>
    <xf numFmtId="180" fontId="1" fillId="2" borderId="1" xfId="52" applyNumberFormat="1" applyFont="1" applyFill="1" applyBorder="1" applyAlignment="1">
      <alignment horizontal="center" vertical="center"/>
    </xf>
    <xf numFmtId="49" fontId="4" fillId="2" borderId="1" xfId="0" applyNumberFormat="1" applyFont="1" applyFill="1" applyBorder="1" applyAlignment="1">
      <alignment horizontal="center" vertical="center"/>
    </xf>
    <xf numFmtId="0" fontId="14" fillId="0" borderId="1" xfId="0" applyFont="1" applyBorder="1" applyAlignment="1">
      <alignment horizontal="center" vertical="center" wrapText="1"/>
    </xf>
    <xf numFmtId="0" fontId="4" fillId="0" borderId="1" xfId="0" applyFont="1" applyBorder="1" applyAlignment="1">
      <alignment horizontal="center" vertical="center"/>
    </xf>
    <xf numFmtId="0" fontId="1" fillId="2" borderId="0" xfId="0" applyFont="1" applyFill="1" applyBorder="1" applyAlignment="1">
      <alignment horizontal="center" vertical="center"/>
    </xf>
    <xf numFmtId="0" fontId="1"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14" fillId="0" borderId="1" xfId="0" applyFont="1" applyBorder="1" applyAlignment="1">
      <alignment horizontal="center" vertical="center"/>
    </xf>
    <xf numFmtId="0" fontId="1" fillId="2" borderId="1" xfId="0" applyFont="1" applyFill="1" applyBorder="1" applyAlignment="1">
      <alignment horizontal="center" vertical="center"/>
    </xf>
    <xf numFmtId="49" fontId="1" fillId="2" borderId="1" xfId="0" applyNumberFormat="1" applyFont="1" applyFill="1" applyBorder="1" applyAlignment="1">
      <alignment horizontal="center" vertical="center"/>
    </xf>
    <xf numFmtId="0" fontId="17" fillId="2" borderId="1"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 fillId="2" borderId="1" xfId="0" applyFont="1" applyFill="1" applyBorder="1" applyAlignment="1">
      <alignment vertical="center"/>
    </xf>
  </cellXfs>
  <cellStyles count="55">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6" xfId="49"/>
    <cellStyle name="好 3" xfId="50"/>
    <cellStyle name="常规 2 2" xfId="51"/>
    <cellStyle name="常规 2" xfId="52"/>
    <cellStyle name="常规 3" xfId="53"/>
    <cellStyle name="常规 4" xfId="54"/>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theme" Target="theme/theme1.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1" Type="http://schemas.openxmlformats.org/officeDocument/2006/relationships/sharedStrings" Target="sharedStrings.xml"/><Relationship Id="rId10" Type="http://schemas.openxmlformats.org/officeDocument/2006/relationships/styles" Target="styles.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comments" Target="../comments3.xml"/></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65"/>
  <sheetViews>
    <sheetView tabSelected="1" workbookViewId="0">
      <selection activeCell="L2" sqref="L2"/>
    </sheetView>
  </sheetViews>
  <sheetFormatPr defaultColWidth="9" defaultRowHeight="15.6"/>
  <cols>
    <col min="1" max="1" width="3.6" style="135" customWidth="1"/>
    <col min="2" max="2" width="15.5" style="135" customWidth="1"/>
    <col min="3" max="3" width="12.3" style="135" customWidth="1"/>
    <col min="4" max="4" width="9.2" style="135" customWidth="1"/>
    <col min="5" max="5" width="12.7" style="135" customWidth="1"/>
    <col min="6" max="7" width="8" style="136" customWidth="1"/>
    <col min="8" max="8" width="9.8" style="136" customWidth="1"/>
    <col min="9" max="9" width="9.6" style="136" customWidth="1"/>
    <col min="10" max="10" width="19.5" style="136" customWidth="1"/>
    <col min="11" max="12" width="10.9" style="136" customWidth="1"/>
    <col min="13" max="13" width="15.2" style="136" customWidth="1"/>
    <col min="14" max="15" width="6.6" style="136" customWidth="1"/>
    <col min="16" max="16" width="5.7" style="136" customWidth="1"/>
    <col min="17" max="16384" width="9" style="136"/>
  </cols>
  <sheetData>
    <row r="1" ht="33" customHeight="1" spans="1:13">
      <c r="A1" s="137" t="s">
        <v>0</v>
      </c>
      <c r="B1" s="138"/>
      <c r="C1" s="138"/>
      <c r="D1" s="138"/>
      <c r="E1" s="138"/>
      <c r="F1" s="138"/>
      <c r="G1" s="138"/>
      <c r="H1" s="138"/>
      <c r="I1" s="138"/>
      <c r="J1" s="138"/>
      <c r="K1" s="138"/>
      <c r="L1" s="138"/>
      <c r="M1" s="138"/>
    </row>
    <row r="2" s="134" customFormat="1" ht="37.2" spans="1:13">
      <c r="A2" s="139" t="s">
        <v>1</v>
      </c>
      <c r="B2" s="140" t="s">
        <v>2</v>
      </c>
      <c r="C2" s="139" t="s">
        <v>3</v>
      </c>
      <c r="D2" s="139" t="s">
        <v>4</v>
      </c>
      <c r="E2" s="141" t="s">
        <v>5</v>
      </c>
      <c r="F2" s="142" t="s">
        <v>6</v>
      </c>
      <c r="G2" s="142" t="s">
        <v>7</v>
      </c>
      <c r="H2" s="143" t="s">
        <v>8</v>
      </c>
      <c r="I2" s="158" t="s">
        <v>9</v>
      </c>
      <c r="J2" s="159" t="s">
        <v>10</v>
      </c>
      <c r="K2" s="158" t="s">
        <v>11</v>
      </c>
      <c r="L2" s="158" t="s">
        <v>12</v>
      </c>
      <c r="M2" s="159" t="s">
        <v>13</v>
      </c>
    </row>
    <row r="3" s="134" customFormat="1" ht="24" customHeight="1" spans="1:13">
      <c r="A3" s="139">
        <v>1</v>
      </c>
      <c r="B3" s="139"/>
      <c r="C3" s="144"/>
      <c r="D3" s="145"/>
      <c r="E3" s="146"/>
      <c r="F3" s="147"/>
      <c r="G3" s="147"/>
      <c r="H3" s="148"/>
      <c r="I3" s="148"/>
      <c r="J3" s="148"/>
      <c r="K3" s="160"/>
      <c r="L3" s="160"/>
      <c r="M3" s="144"/>
    </row>
    <row r="4" s="134" customFormat="1" ht="24" customHeight="1" spans="1:13">
      <c r="A4" s="139">
        <v>2</v>
      </c>
      <c r="B4" s="139"/>
      <c r="C4" s="144"/>
      <c r="D4" s="145"/>
      <c r="E4" s="149"/>
      <c r="F4" s="147"/>
      <c r="G4" s="147"/>
      <c r="H4" s="148"/>
      <c r="I4" s="148"/>
      <c r="J4" s="148"/>
      <c r="K4" s="160"/>
      <c r="L4" s="160"/>
      <c r="M4" s="144"/>
    </row>
    <row r="5" s="134" customFormat="1" ht="24" customHeight="1" spans="1:13">
      <c r="A5" s="139">
        <v>3</v>
      </c>
      <c r="B5" s="139"/>
      <c r="C5" s="144"/>
      <c r="D5" s="150"/>
      <c r="E5" s="146"/>
      <c r="F5" s="147"/>
      <c r="G5" s="147"/>
      <c r="H5" s="148"/>
      <c r="I5" s="148"/>
      <c r="J5" s="148"/>
      <c r="K5" s="160"/>
      <c r="L5" s="160"/>
      <c r="M5" s="144"/>
    </row>
    <row r="6" s="134" customFormat="1" ht="24" customHeight="1" spans="1:13">
      <c r="A6" s="139">
        <v>4</v>
      </c>
      <c r="B6" s="139"/>
      <c r="C6" s="144"/>
      <c r="D6" s="145"/>
      <c r="E6" s="146"/>
      <c r="F6" s="147"/>
      <c r="G6" s="147"/>
      <c r="H6" s="148"/>
      <c r="I6" s="148"/>
      <c r="J6" s="148"/>
      <c r="K6" s="160"/>
      <c r="L6" s="160"/>
      <c r="M6" s="144"/>
    </row>
    <row r="7" s="134" customFormat="1" ht="24" customHeight="1" spans="1:13">
      <c r="A7" s="139">
        <v>5</v>
      </c>
      <c r="B7" s="139"/>
      <c r="C7" s="144"/>
      <c r="D7" s="145"/>
      <c r="E7" s="146"/>
      <c r="F7" s="147"/>
      <c r="G7" s="147"/>
      <c r="H7" s="148"/>
      <c r="I7" s="148"/>
      <c r="J7" s="148"/>
      <c r="K7" s="160"/>
      <c r="L7" s="160"/>
      <c r="M7" s="144"/>
    </row>
    <row r="8" s="134" customFormat="1" ht="24" customHeight="1" spans="1:13">
      <c r="A8" s="139">
        <v>6</v>
      </c>
      <c r="B8" s="139"/>
      <c r="C8" s="144"/>
      <c r="D8" s="150"/>
      <c r="E8" s="146"/>
      <c r="F8" s="147"/>
      <c r="G8" s="147"/>
      <c r="H8" s="148"/>
      <c r="I8" s="148"/>
      <c r="J8" s="148"/>
      <c r="K8" s="160"/>
      <c r="L8" s="160"/>
      <c r="M8" s="144"/>
    </row>
    <row r="9" s="134" customFormat="1" ht="24" customHeight="1" spans="1:13">
      <c r="A9" s="139">
        <v>7</v>
      </c>
      <c r="B9" s="139"/>
      <c r="C9" s="144"/>
      <c r="D9" s="145"/>
      <c r="E9" s="146"/>
      <c r="F9" s="147"/>
      <c r="G9" s="147"/>
      <c r="H9" s="148"/>
      <c r="I9" s="148"/>
      <c r="J9" s="148"/>
      <c r="K9" s="160"/>
      <c r="L9" s="160"/>
      <c r="M9" s="144"/>
    </row>
    <row r="10" s="134" customFormat="1" ht="24" customHeight="1" spans="1:13">
      <c r="A10" s="139">
        <v>8</v>
      </c>
      <c r="B10" s="139"/>
      <c r="C10" s="144"/>
      <c r="D10" s="145"/>
      <c r="E10" s="146"/>
      <c r="F10" s="147"/>
      <c r="G10" s="147"/>
      <c r="H10" s="148"/>
      <c r="I10" s="148"/>
      <c r="J10" s="148"/>
      <c r="K10" s="160"/>
      <c r="L10" s="160"/>
      <c r="M10" s="144"/>
    </row>
    <row r="11" s="134" customFormat="1" ht="24" customHeight="1" spans="1:13">
      <c r="A11" s="139">
        <v>9</v>
      </c>
      <c r="B11" s="139"/>
      <c r="C11" s="144"/>
      <c r="D11" s="145"/>
      <c r="E11" s="146"/>
      <c r="F11" s="147"/>
      <c r="G11" s="147"/>
      <c r="H11" s="148"/>
      <c r="I11" s="148"/>
      <c r="J11" s="148"/>
      <c r="K11" s="160"/>
      <c r="L11" s="160"/>
      <c r="M11" s="144"/>
    </row>
    <row r="12" s="134" customFormat="1" ht="24" customHeight="1" spans="1:13">
      <c r="A12" s="139">
        <v>10</v>
      </c>
      <c r="B12" s="139"/>
      <c r="C12" s="144"/>
      <c r="D12" s="145"/>
      <c r="E12" s="146"/>
      <c r="F12" s="147"/>
      <c r="G12" s="147"/>
      <c r="H12" s="148"/>
      <c r="I12" s="148"/>
      <c r="J12" s="148"/>
      <c r="K12" s="160"/>
      <c r="L12" s="160"/>
      <c r="M12" s="144"/>
    </row>
    <row r="13" s="134" customFormat="1" ht="24" customHeight="1" spans="1:13">
      <c r="A13" s="139">
        <v>11</v>
      </c>
      <c r="B13" s="139"/>
      <c r="C13" s="144"/>
      <c r="D13" s="151"/>
      <c r="E13" s="146"/>
      <c r="F13" s="147"/>
      <c r="G13" s="147"/>
      <c r="H13" s="148"/>
      <c r="I13" s="148"/>
      <c r="J13" s="148"/>
      <c r="K13" s="160"/>
      <c r="L13" s="160"/>
      <c r="M13" s="144"/>
    </row>
    <row r="14" s="134" customFormat="1" ht="24" customHeight="1" spans="1:13">
      <c r="A14" s="139">
        <v>12</v>
      </c>
      <c r="B14" s="139"/>
      <c r="C14" s="144"/>
      <c r="D14" s="10"/>
      <c r="E14" s="146"/>
      <c r="F14" s="147"/>
      <c r="G14" s="147"/>
      <c r="H14" s="148"/>
      <c r="I14" s="148"/>
      <c r="J14" s="148"/>
      <c r="K14" s="160"/>
      <c r="L14" s="160"/>
      <c r="M14" s="144"/>
    </row>
    <row r="15" s="134" customFormat="1" ht="24" customHeight="1" spans="1:13">
      <c r="A15" s="139">
        <v>13</v>
      </c>
      <c r="B15" s="139"/>
      <c r="C15" s="144"/>
      <c r="D15" s="10"/>
      <c r="E15" s="146"/>
      <c r="F15" s="147"/>
      <c r="G15" s="147"/>
      <c r="H15" s="148"/>
      <c r="I15" s="148"/>
      <c r="J15" s="148"/>
      <c r="K15" s="160"/>
      <c r="L15" s="160"/>
      <c r="M15" s="144"/>
    </row>
    <row r="16" s="134" customFormat="1" ht="24" customHeight="1" spans="1:13">
      <c r="A16" s="139">
        <v>14</v>
      </c>
      <c r="B16" s="139"/>
      <c r="C16" s="144"/>
      <c r="D16" s="150"/>
      <c r="E16" s="146"/>
      <c r="F16" s="147"/>
      <c r="G16" s="147"/>
      <c r="H16" s="148"/>
      <c r="I16" s="148"/>
      <c r="J16" s="148"/>
      <c r="K16" s="160"/>
      <c r="L16" s="160"/>
      <c r="M16" s="144"/>
    </row>
    <row r="17" s="134" customFormat="1" ht="24" customHeight="1" spans="1:13">
      <c r="A17" s="139">
        <v>15</v>
      </c>
      <c r="B17" s="139"/>
      <c r="C17" s="144"/>
      <c r="D17" s="150"/>
      <c r="E17" s="146"/>
      <c r="F17" s="147"/>
      <c r="G17" s="147"/>
      <c r="H17" s="148"/>
      <c r="I17" s="148"/>
      <c r="J17" s="148"/>
      <c r="K17" s="160"/>
      <c r="L17" s="160"/>
      <c r="M17" s="144"/>
    </row>
    <row r="18" s="134" customFormat="1" ht="24" customHeight="1" spans="1:13">
      <c r="A18" s="139">
        <v>16</v>
      </c>
      <c r="B18" s="139"/>
      <c r="C18" s="144"/>
      <c r="D18" s="152"/>
      <c r="E18" s="146"/>
      <c r="F18" s="147"/>
      <c r="G18" s="147"/>
      <c r="H18" s="148"/>
      <c r="I18" s="148"/>
      <c r="J18" s="148"/>
      <c r="K18" s="160"/>
      <c r="L18" s="160"/>
      <c r="M18" s="144"/>
    </row>
    <row r="19" s="134" customFormat="1" ht="24" customHeight="1" spans="1:13">
      <c r="A19" s="139">
        <v>17</v>
      </c>
      <c r="B19" s="139"/>
      <c r="C19" s="144"/>
      <c r="D19" s="150"/>
      <c r="E19" s="146"/>
      <c r="F19" s="147"/>
      <c r="G19" s="147"/>
      <c r="H19" s="148"/>
      <c r="I19" s="148"/>
      <c r="J19" s="148"/>
      <c r="K19" s="160"/>
      <c r="L19" s="160"/>
      <c r="M19" s="144"/>
    </row>
    <row r="20" s="134" customFormat="1" ht="24" customHeight="1" spans="1:13">
      <c r="A20" s="139">
        <v>18</v>
      </c>
      <c r="B20" s="139"/>
      <c r="C20" s="144"/>
      <c r="D20" s="151"/>
      <c r="E20" s="146"/>
      <c r="F20" s="147"/>
      <c r="G20" s="147"/>
      <c r="H20" s="148"/>
      <c r="I20" s="148"/>
      <c r="J20" s="148"/>
      <c r="K20" s="160"/>
      <c r="L20" s="160"/>
      <c r="M20" s="144"/>
    </row>
    <row r="21" s="134" customFormat="1" ht="24" customHeight="1" spans="1:13">
      <c r="A21" s="139">
        <v>19</v>
      </c>
      <c r="B21" s="139"/>
      <c r="C21" s="144"/>
      <c r="D21" s="151"/>
      <c r="E21" s="146"/>
      <c r="F21" s="147"/>
      <c r="G21" s="147"/>
      <c r="H21" s="148"/>
      <c r="I21" s="148"/>
      <c r="J21" s="148"/>
      <c r="K21" s="160"/>
      <c r="L21" s="160"/>
      <c r="M21" s="144"/>
    </row>
    <row r="22" s="134" customFormat="1" ht="24" customHeight="1" spans="1:13">
      <c r="A22" s="139">
        <v>20</v>
      </c>
      <c r="B22" s="139"/>
      <c r="C22" s="144"/>
      <c r="D22" s="10"/>
      <c r="E22" s="146"/>
      <c r="F22" s="147"/>
      <c r="G22" s="147"/>
      <c r="H22" s="148"/>
      <c r="I22" s="148"/>
      <c r="J22" s="148"/>
      <c r="K22" s="160"/>
      <c r="L22" s="160"/>
      <c r="M22" s="144"/>
    </row>
    <row r="23" s="134" customFormat="1" ht="24" customHeight="1" spans="1:13">
      <c r="A23" s="139">
        <v>21</v>
      </c>
      <c r="B23" s="139"/>
      <c r="C23" s="144"/>
      <c r="D23" s="150"/>
      <c r="E23" s="146"/>
      <c r="F23" s="147"/>
      <c r="G23" s="147"/>
      <c r="H23" s="148"/>
      <c r="I23" s="148"/>
      <c r="J23" s="148"/>
      <c r="K23" s="160"/>
      <c r="L23" s="160"/>
      <c r="M23" s="144"/>
    </row>
    <row r="24" s="134" customFormat="1" ht="24" customHeight="1" spans="1:13">
      <c r="A24" s="139">
        <v>22</v>
      </c>
      <c r="B24" s="139"/>
      <c r="C24" s="144"/>
      <c r="D24" s="150"/>
      <c r="E24" s="146"/>
      <c r="F24" s="147"/>
      <c r="G24" s="147"/>
      <c r="H24" s="148"/>
      <c r="I24" s="148"/>
      <c r="J24" s="148"/>
      <c r="K24" s="160"/>
      <c r="L24" s="160"/>
      <c r="M24" s="144"/>
    </row>
    <row r="25" s="134" customFormat="1" ht="24" customHeight="1" spans="1:13">
      <c r="A25" s="139">
        <v>23</v>
      </c>
      <c r="B25" s="139"/>
      <c r="C25" s="144"/>
      <c r="D25" s="145"/>
      <c r="E25" s="146"/>
      <c r="F25" s="147"/>
      <c r="G25" s="147"/>
      <c r="H25" s="148"/>
      <c r="I25" s="148"/>
      <c r="J25" s="148"/>
      <c r="K25" s="160"/>
      <c r="L25" s="160"/>
      <c r="M25" s="144"/>
    </row>
    <row r="26" s="134" customFormat="1" ht="24" customHeight="1" spans="1:13">
      <c r="A26" s="139">
        <v>24</v>
      </c>
      <c r="B26" s="139"/>
      <c r="C26" s="144"/>
      <c r="D26" s="145"/>
      <c r="E26" s="146"/>
      <c r="F26" s="147"/>
      <c r="G26" s="147"/>
      <c r="H26" s="148"/>
      <c r="I26" s="148"/>
      <c r="J26" s="148"/>
      <c r="K26" s="160"/>
      <c r="L26" s="160"/>
      <c r="M26" s="144"/>
    </row>
    <row r="27" s="134" customFormat="1" ht="24" customHeight="1" spans="1:13">
      <c r="A27" s="139">
        <v>25</v>
      </c>
      <c r="B27" s="139"/>
      <c r="C27" s="144"/>
      <c r="D27" s="151"/>
      <c r="E27" s="146"/>
      <c r="F27" s="147"/>
      <c r="G27" s="147"/>
      <c r="H27" s="148"/>
      <c r="I27" s="148"/>
      <c r="J27" s="148"/>
      <c r="K27" s="160"/>
      <c r="L27" s="160"/>
      <c r="M27" s="144"/>
    </row>
    <row r="28" s="134" customFormat="1" ht="24" customHeight="1" spans="1:13">
      <c r="A28" s="139">
        <v>26</v>
      </c>
      <c r="B28" s="139"/>
      <c r="C28" s="144"/>
      <c r="D28" s="151"/>
      <c r="E28" s="146"/>
      <c r="F28" s="147"/>
      <c r="G28" s="147"/>
      <c r="H28" s="148"/>
      <c r="I28" s="148"/>
      <c r="J28" s="148"/>
      <c r="K28" s="160"/>
      <c r="L28" s="160"/>
      <c r="M28" s="144"/>
    </row>
    <row r="29" s="134" customFormat="1" ht="24" customHeight="1" spans="1:13">
      <c r="A29" s="139">
        <v>27</v>
      </c>
      <c r="B29" s="139"/>
      <c r="C29" s="144"/>
      <c r="D29" s="151"/>
      <c r="E29" s="146"/>
      <c r="F29" s="147"/>
      <c r="G29" s="147"/>
      <c r="H29" s="148"/>
      <c r="I29" s="148"/>
      <c r="J29" s="148"/>
      <c r="K29" s="160"/>
      <c r="L29" s="160"/>
      <c r="M29" s="144"/>
    </row>
    <row r="30" s="134" customFormat="1" ht="24" customHeight="1" spans="1:13">
      <c r="A30" s="139">
        <v>28</v>
      </c>
      <c r="B30" s="139"/>
      <c r="C30" s="144"/>
      <c r="D30" s="151"/>
      <c r="E30" s="146"/>
      <c r="F30" s="147"/>
      <c r="G30" s="147"/>
      <c r="H30" s="148"/>
      <c r="I30" s="148"/>
      <c r="J30" s="148"/>
      <c r="K30" s="160"/>
      <c r="L30" s="160"/>
      <c r="M30" s="144"/>
    </row>
    <row r="31" s="134" customFormat="1" ht="24" customHeight="1" spans="1:13">
      <c r="A31" s="139">
        <v>29</v>
      </c>
      <c r="B31" s="139"/>
      <c r="C31" s="144"/>
      <c r="D31" s="151"/>
      <c r="E31" s="146"/>
      <c r="F31" s="147"/>
      <c r="G31" s="147"/>
      <c r="H31" s="148"/>
      <c r="I31" s="148"/>
      <c r="J31" s="148"/>
      <c r="K31" s="160"/>
      <c r="L31" s="160"/>
      <c r="M31" s="144"/>
    </row>
    <row r="32" s="134" customFormat="1" ht="24" customHeight="1" spans="1:13">
      <c r="A32" s="139">
        <v>30</v>
      </c>
      <c r="B32" s="139"/>
      <c r="C32" s="144"/>
      <c r="D32" s="153"/>
      <c r="E32" s="146"/>
      <c r="F32" s="147"/>
      <c r="G32" s="147"/>
      <c r="H32" s="148"/>
      <c r="I32" s="148"/>
      <c r="J32" s="148"/>
      <c r="K32" s="160"/>
      <c r="L32" s="160"/>
      <c r="M32" s="144"/>
    </row>
    <row r="33" s="134" customFormat="1" ht="24" customHeight="1" spans="1:13">
      <c r="A33" s="139">
        <v>31</v>
      </c>
      <c r="B33" s="139"/>
      <c r="C33" s="144"/>
      <c r="D33" s="154"/>
      <c r="E33" s="146"/>
      <c r="F33" s="147"/>
      <c r="G33" s="147"/>
      <c r="H33" s="148"/>
      <c r="I33" s="148"/>
      <c r="J33" s="148"/>
      <c r="K33" s="160"/>
      <c r="L33" s="160"/>
      <c r="M33" s="144"/>
    </row>
    <row r="34" s="134" customFormat="1" ht="24" customHeight="1" spans="1:13">
      <c r="A34" s="139">
        <v>32</v>
      </c>
      <c r="B34" s="139"/>
      <c r="C34" s="144"/>
      <c r="D34" s="150"/>
      <c r="E34" s="146"/>
      <c r="F34" s="147"/>
      <c r="G34" s="147"/>
      <c r="H34" s="148"/>
      <c r="I34" s="148"/>
      <c r="J34" s="148"/>
      <c r="K34" s="160"/>
      <c r="L34" s="160"/>
      <c r="M34" s="144"/>
    </row>
    <row r="35" s="134" customFormat="1" ht="24" customHeight="1" spans="1:13">
      <c r="A35" s="139">
        <v>33</v>
      </c>
      <c r="B35" s="139"/>
      <c r="C35" s="144"/>
      <c r="D35" s="150"/>
      <c r="E35" s="146"/>
      <c r="F35" s="147"/>
      <c r="G35" s="147"/>
      <c r="H35" s="148"/>
      <c r="I35" s="148"/>
      <c r="J35" s="148"/>
      <c r="K35" s="160"/>
      <c r="L35" s="160"/>
      <c r="M35" s="144"/>
    </row>
    <row r="36" s="134" customFormat="1" ht="24" customHeight="1" spans="1:13">
      <c r="A36" s="139">
        <v>34</v>
      </c>
      <c r="B36" s="139"/>
      <c r="C36" s="144"/>
      <c r="D36" s="150"/>
      <c r="E36" s="146"/>
      <c r="F36" s="147"/>
      <c r="G36" s="147"/>
      <c r="H36" s="148"/>
      <c r="I36" s="148"/>
      <c r="J36" s="148"/>
      <c r="K36" s="160"/>
      <c r="L36" s="160"/>
      <c r="M36" s="144"/>
    </row>
    <row r="37" s="134" customFormat="1" ht="24" customHeight="1" spans="1:13">
      <c r="A37" s="139">
        <v>35</v>
      </c>
      <c r="B37" s="139"/>
      <c r="C37" s="144"/>
      <c r="D37" s="10"/>
      <c r="E37" s="146"/>
      <c r="F37" s="147"/>
      <c r="G37" s="147"/>
      <c r="H37" s="148"/>
      <c r="I37" s="148"/>
      <c r="J37" s="148"/>
      <c r="K37" s="160"/>
      <c r="L37" s="160"/>
      <c r="M37" s="144"/>
    </row>
    <row r="38" s="134" customFormat="1" ht="24" customHeight="1" spans="1:13">
      <c r="A38" s="139">
        <v>36</v>
      </c>
      <c r="B38" s="139"/>
      <c r="C38" s="144"/>
      <c r="D38" s="150"/>
      <c r="E38" s="146"/>
      <c r="F38" s="147"/>
      <c r="G38" s="147"/>
      <c r="H38" s="148"/>
      <c r="I38" s="148"/>
      <c r="J38" s="148"/>
      <c r="K38" s="160"/>
      <c r="L38" s="160"/>
      <c r="M38" s="144"/>
    </row>
    <row r="39" s="134" customFormat="1" ht="24" customHeight="1" spans="1:13">
      <c r="A39" s="139">
        <v>37</v>
      </c>
      <c r="B39" s="139"/>
      <c r="C39" s="144"/>
      <c r="D39" s="145"/>
      <c r="E39" s="146"/>
      <c r="F39" s="147"/>
      <c r="G39" s="147"/>
      <c r="H39" s="148"/>
      <c r="I39" s="148"/>
      <c r="J39" s="148"/>
      <c r="K39" s="160"/>
      <c r="L39" s="160"/>
      <c r="M39" s="144"/>
    </row>
    <row r="40" s="134" customFormat="1" ht="24" customHeight="1" spans="1:13">
      <c r="A40" s="139">
        <v>38</v>
      </c>
      <c r="B40" s="139"/>
      <c r="C40" s="144"/>
      <c r="D40" s="145"/>
      <c r="E40" s="146"/>
      <c r="F40" s="147"/>
      <c r="G40" s="147"/>
      <c r="H40" s="148"/>
      <c r="I40" s="148"/>
      <c r="J40" s="148"/>
      <c r="K40" s="160"/>
      <c r="L40" s="160"/>
      <c r="M40" s="144"/>
    </row>
    <row r="41" s="134" customFormat="1" ht="24" customHeight="1" spans="1:13">
      <c r="A41" s="139">
        <v>39</v>
      </c>
      <c r="B41" s="139"/>
      <c r="C41" s="144"/>
      <c r="D41" s="145"/>
      <c r="E41" s="146"/>
      <c r="F41" s="147"/>
      <c r="G41" s="147"/>
      <c r="H41" s="148"/>
      <c r="I41" s="148"/>
      <c r="J41" s="148"/>
      <c r="K41" s="160"/>
      <c r="L41" s="160"/>
      <c r="M41" s="144"/>
    </row>
    <row r="42" s="134" customFormat="1" ht="24" customHeight="1" spans="1:13">
      <c r="A42" s="139">
        <v>40</v>
      </c>
      <c r="B42" s="139"/>
      <c r="C42" s="144"/>
      <c r="D42" s="150"/>
      <c r="E42" s="146"/>
      <c r="F42" s="147"/>
      <c r="G42" s="147"/>
      <c r="H42" s="148"/>
      <c r="I42" s="148"/>
      <c r="J42" s="148"/>
      <c r="K42" s="160"/>
      <c r="L42" s="160"/>
      <c r="M42" s="144"/>
    </row>
    <row r="43" s="134" customFormat="1" ht="24" customHeight="1" spans="1:13">
      <c r="A43" s="139">
        <v>41</v>
      </c>
      <c r="B43" s="139"/>
      <c r="C43" s="144"/>
      <c r="D43" s="145"/>
      <c r="E43" s="146"/>
      <c r="F43" s="147"/>
      <c r="G43" s="147"/>
      <c r="H43" s="148"/>
      <c r="I43" s="148"/>
      <c r="J43" s="148"/>
      <c r="K43" s="160"/>
      <c r="L43" s="160"/>
      <c r="M43" s="144"/>
    </row>
    <row r="44" s="134" customFormat="1" ht="24" customHeight="1" spans="1:13">
      <c r="A44" s="139">
        <v>42</v>
      </c>
      <c r="B44" s="139"/>
      <c r="C44" s="144"/>
      <c r="D44" s="145"/>
      <c r="E44" s="146"/>
      <c r="F44" s="147"/>
      <c r="G44" s="147"/>
      <c r="H44" s="148"/>
      <c r="I44" s="148"/>
      <c r="J44" s="148"/>
      <c r="K44" s="160"/>
      <c r="L44" s="160"/>
      <c r="M44" s="144"/>
    </row>
    <row r="45" s="134" customFormat="1" ht="24" customHeight="1" spans="1:13">
      <c r="A45" s="139">
        <v>43</v>
      </c>
      <c r="B45" s="139"/>
      <c r="C45" s="144"/>
      <c r="D45" s="145"/>
      <c r="E45" s="146"/>
      <c r="F45" s="147"/>
      <c r="G45" s="147"/>
      <c r="H45" s="148"/>
      <c r="I45" s="148"/>
      <c r="J45" s="148"/>
      <c r="K45" s="160"/>
      <c r="L45" s="160"/>
      <c r="M45" s="144"/>
    </row>
    <row r="46" s="134" customFormat="1" ht="24" customHeight="1" spans="1:13">
      <c r="A46" s="139">
        <v>44</v>
      </c>
      <c r="B46" s="139"/>
      <c r="C46" s="144"/>
      <c r="D46" s="145"/>
      <c r="E46" s="146"/>
      <c r="F46" s="147"/>
      <c r="G46" s="147"/>
      <c r="H46" s="148"/>
      <c r="I46" s="148"/>
      <c r="J46" s="148"/>
      <c r="K46" s="160"/>
      <c r="L46" s="160"/>
      <c r="M46" s="144"/>
    </row>
    <row r="47" s="134" customFormat="1" ht="24" customHeight="1" spans="1:13">
      <c r="A47" s="139">
        <v>45</v>
      </c>
      <c r="B47" s="139"/>
      <c r="C47" s="144"/>
      <c r="D47" s="151"/>
      <c r="E47" s="146"/>
      <c r="F47" s="147"/>
      <c r="G47" s="147"/>
      <c r="H47" s="148"/>
      <c r="I47" s="148"/>
      <c r="J47" s="148"/>
      <c r="K47" s="160"/>
      <c r="L47" s="160"/>
      <c r="M47" s="144"/>
    </row>
    <row r="48" s="134" customFormat="1" ht="24" customHeight="1" spans="1:13">
      <c r="A48" s="139">
        <v>46</v>
      </c>
      <c r="B48" s="139"/>
      <c r="C48" s="144"/>
      <c r="D48" s="151"/>
      <c r="E48" s="146"/>
      <c r="F48" s="147"/>
      <c r="G48" s="147"/>
      <c r="H48" s="148"/>
      <c r="I48" s="148"/>
      <c r="J48" s="148"/>
      <c r="K48" s="160"/>
      <c r="L48" s="160"/>
      <c r="M48" s="144"/>
    </row>
    <row r="49" s="134" customFormat="1" ht="24" customHeight="1" spans="1:13">
      <c r="A49" s="139">
        <v>47</v>
      </c>
      <c r="B49" s="139"/>
      <c r="C49" s="144"/>
      <c r="D49" s="155"/>
      <c r="E49" s="146"/>
      <c r="F49" s="147"/>
      <c r="G49" s="147"/>
      <c r="H49" s="148"/>
      <c r="I49" s="148"/>
      <c r="J49" s="148"/>
      <c r="K49" s="160"/>
      <c r="L49" s="160"/>
      <c r="M49" s="144"/>
    </row>
    <row r="50" s="134" customFormat="1" ht="24" customHeight="1" spans="1:13">
      <c r="A50" s="139">
        <v>48</v>
      </c>
      <c r="B50" s="139"/>
      <c r="C50" s="144"/>
      <c r="D50" s="145"/>
      <c r="E50" s="149"/>
      <c r="F50" s="147"/>
      <c r="G50" s="147"/>
      <c r="H50" s="148"/>
      <c r="I50" s="148"/>
      <c r="J50" s="148"/>
      <c r="K50" s="160"/>
      <c r="L50" s="160"/>
      <c r="M50" s="144"/>
    </row>
    <row r="51" s="134" customFormat="1" ht="24" customHeight="1" spans="1:13">
      <c r="A51" s="139">
        <v>49</v>
      </c>
      <c r="B51" s="139"/>
      <c r="C51" s="144"/>
      <c r="D51" s="150"/>
      <c r="E51" s="146"/>
      <c r="F51" s="147"/>
      <c r="G51" s="147"/>
      <c r="H51" s="148"/>
      <c r="I51" s="148"/>
      <c r="J51" s="148"/>
      <c r="K51" s="160"/>
      <c r="L51" s="160"/>
      <c r="M51" s="144"/>
    </row>
    <row r="52" s="134" customFormat="1" ht="24" customHeight="1" spans="1:13">
      <c r="A52" s="139">
        <v>50</v>
      </c>
      <c r="B52" s="139"/>
      <c r="C52" s="144"/>
      <c r="D52" s="150"/>
      <c r="E52" s="146"/>
      <c r="F52" s="147"/>
      <c r="G52" s="147"/>
      <c r="H52" s="148"/>
      <c r="I52" s="148"/>
      <c r="J52" s="148"/>
      <c r="K52" s="160"/>
      <c r="L52" s="160"/>
      <c r="M52" s="144"/>
    </row>
    <row r="53" s="134" customFormat="1" ht="24" customHeight="1" spans="1:13">
      <c r="A53" s="139">
        <v>51</v>
      </c>
      <c r="B53" s="139"/>
      <c r="C53" s="144"/>
      <c r="D53" s="156"/>
      <c r="E53" s="149"/>
      <c r="F53" s="147"/>
      <c r="G53" s="147"/>
      <c r="H53" s="148"/>
      <c r="I53" s="148"/>
      <c r="J53" s="148"/>
      <c r="K53" s="160"/>
      <c r="L53" s="160"/>
      <c r="M53" s="144"/>
    </row>
    <row r="54" s="134" customFormat="1" ht="24" customHeight="1" spans="1:13">
      <c r="A54" s="139">
        <v>52</v>
      </c>
      <c r="B54" s="139"/>
      <c r="C54" s="144"/>
      <c r="D54" s="150"/>
      <c r="E54" s="146"/>
      <c r="F54" s="147"/>
      <c r="G54" s="147"/>
      <c r="H54" s="148"/>
      <c r="I54" s="148"/>
      <c r="J54" s="148"/>
      <c r="K54" s="160"/>
      <c r="L54" s="160"/>
      <c r="M54" s="144"/>
    </row>
    <row r="55" s="134" customFormat="1" ht="24" customHeight="1" spans="1:13">
      <c r="A55" s="139">
        <v>53</v>
      </c>
      <c r="B55" s="139"/>
      <c r="C55" s="144"/>
      <c r="D55" s="10"/>
      <c r="E55" s="146"/>
      <c r="F55" s="147"/>
      <c r="G55" s="147"/>
      <c r="H55" s="148"/>
      <c r="I55" s="148"/>
      <c r="J55" s="148"/>
      <c r="K55" s="160"/>
      <c r="L55" s="160"/>
      <c r="M55" s="144"/>
    </row>
    <row r="56" s="134" customFormat="1" ht="24" customHeight="1" spans="1:13">
      <c r="A56" s="139">
        <v>54</v>
      </c>
      <c r="B56" s="139"/>
      <c r="C56" s="147"/>
      <c r="D56" s="156"/>
      <c r="E56" s="149"/>
      <c r="F56" s="147"/>
      <c r="G56" s="147"/>
      <c r="H56" s="148"/>
      <c r="I56" s="148"/>
      <c r="J56" s="148"/>
      <c r="K56" s="160"/>
      <c r="L56" s="160"/>
      <c r="M56" s="144"/>
    </row>
    <row r="57" s="134" customFormat="1" ht="24" customHeight="1" spans="1:13">
      <c r="A57" s="139">
        <v>55</v>
      </c>
      <c r="B57" s="139"/>
      <c r="C57" s="147"/>
      <c r="D57" s="156"/>
      <c r="E57" s="157"/>
      <c r="F57" s="147"/>
      <c r="G57" s="147"/>
      <c r="H57" s="148"/>
      <c r="I57" s="148"/>
      <c r="J57" s="148"/>
      <c r="K57" s="160"/>
      <c r="L57" s="160"/>
      <c r="M57" s="144"/>
    </row>
    <row r="58" s="134" customFormat="1" ht="24" customHeight="1" spans="1:13">
      <c r="A58" s="139">
        <v>56</v>
      </c>
      <c r="B58" s="139"/>
      <c r="C58" s="147"/>
      <c r="D58" s="156"/>
      <c r="E58" s="146"/>
      <c r="F58" s="147"/>
      <c r="G58" s="147"/>
      <c r="H58" s="148"/>
      <c r="I58" s="148"/>
      <c r="J58" s="148"/>
      <c r="K58" s="160"/>
      <c r="L58" s="160"/>
      <c r="M58" s="144"/>
    </row>
    <row r="59" s="134" customFormat="1" ht="24" customHeight="1" spans="1:13">
      <c r="A59" s="139">
        <v>57</v>
      </c>
      <c r="B59" s="139"/>
      <c r="C59" s="147"/>
      <c r="D59" s="156"/>
      <c r="E59" s="146"/>
      <c r="F59" s="147"/>
      <c r="G59" s="147"/>
      <c r="H59" s="148"/>
      <c r="I59" s="148"/>
      <c r="J59" s="148"/>
      <c r="K59" s="160"/>
      <c r="L59" s="160"/>
      <c r="M59" s="144"/>
    </row>
    <row r="60" s="134" customFormat="1" ht="24" customHeight="1" spans="1:13">
      <c r="A60" s="139">
        <v>58</v>
      </c>
      <c r="B60" s="139"/>
      <c r="C60" s="147"/>
      <c r="D60" s="150"/>
      <c r="E60" s="146"/>
      <c r="F60" s="147"/>
      <c r="G60" s="147"/>
      <c r="H60" s="148"/>
      <c r="I60" s="148"/>
      <c r="J60" s="148"/>
      <c r="K60" s="160"/>
      <c r="L60" s="160"/>
      <c r="M60" s="144"/>
    </row>
    <row r="61" s="134" customFormat="1" ht="24" customHeight="1" spans="1:13">
      <c r="A61" s="139">
        <v>59</v>
      </c>
      <c r="B61" s="139"/>
      <c r="C61" s="147"/>
      <c r="D61" s="145"/>
      <c r="E61" s="146"/>
      <c r="F61" s="147"/>
      <c r="G61" s="147"/>
      <c r="H61" s="148"/>
      <c r="I61" s="148"/>
      <c r="J61" s="148"/>
      <c r="K61" s="160"/>
      <c r="L61" s="160"/>
      <c r="M61" s="144"/>
    </row>
    <row r="62" s="134" customFormat="1" ht="24" customHeight="1" spans="1:13">
      <c r="A62" s="139">
        <v>60</v>
      </c>
      <c r="B62" s="139"/>
      <c r="C62" s="147"/>
      <c r="D62" s="156"/>
      <c r="E62" s="146"/>
      <c r="F62" s="147"/>
      <c r="G62" s="147"/>
      <c r="H62" s="148"/>
      <c r="I62" s="148"/>
      <c r="J62" s="148"/>
      <c r="K62" s="131"/>
      <c r="L62" s="131"/>
      <c r="M62" s="144"/>
    </row>
    <row r="63" s="134" customFormat="1" ht="24" customHeight="1" spans="1:13">
      <c r="A63" s="139">
        <v>61</v>
      </c>
      <c r="B63" s="139"/>
      <c r="C63" s="147"/>
      <c r="D63" s="156"/>
      <c r="E63" s="146"/>
      <c r="F63" s="147"/>
      <c r="G63" s="147"/>
      <c r="H63" s="148"/>
      <c r="I63" s="148"/>
      <c r="J63" s="148"/>
      <c r="K63" s="131"/>
      <c r="L63" s="131"/>
      <c r="M63" s="144"/>
    </row>
    <row r="64" s="134" customFormat="1" ht="24" customHeight="1" spans="1:13">
      <c r="A64" s="139">
        <v>62</v>
      </c>
      <c r="B64" s="139"/>
      <c r="C64" s="147"/>
      <c r="D64" s="156"/>
      <c r="E64" s="146"/>
      <c r="F64" s="147"/>
      <c r="G64" s="147"/>
      <c r="H64" s="148"/>
      <c r="I64" s="148"/>
      <c r="J64" s="148"/>
      <c r="K64" s="131"/>
      <c r="L64" s="131"/>
      <c r="M64" s="144"/>
    </row>
    <row r="65" s="134" customFormat="1" ht="24" customHeight="1" spans="1:13">
      <c r="A65" s="139">
        <v>63</v>
      </c>
      <c r="B65" s="139"/>
      <c r="C65" s="147"/>
      <c r="D65" s="156"/>
      <c r="E65" s="146"/>
      <c r="F65" s="147"/>
      <c r="G65" s="147"/>
      <c r="H65" s="148"/>
      <c r="I65" s="148"/>
      <c r="J65" s="148"/>
      <c r="K65" s="131"/>
      <c r="L65" s="131"/>
      <c r="M65" s="144"/>
    </row>
  </sheetData>
  <mergeCells count="1">
    <mergeCell ref="A1:M1"/>
  </mergeCells>
  <printOptions horizontalCentered="1"/>
  <pageMargins left="0.393700787401575" right="0.393700787401575" top="0.393700787401575" bottom="0.196850393700787" header="0" footer="0"/>
  <pageSetup paperSize="9" scale="73" fitToHeight="0" orientation="landscape"/>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Y151"/>
  <sheetViews>
    <sheetView workbookViewId="0">
      <selection activeCell="Q4" sqref="Q4"/>
    </sheetView>
  </sheetViews>
  <sheetFormatPr defaultColWidth="9" defaultRowHeight="13.2"/>
  <cols>
    <col min="1" max="1" width="4.1" style="51" customWidth="1"/>
    <col min="2" max="2" width="10.9" style="104" customWidth="1"/>
    <col min="3" max="3" width="17.2" style="105" customWidth="1"/>
    <col min="4" max="4" width="10.2" style="104" customWidth="1"/>
    <col min="5" max="5" width="31.7" style="106" customWidth="1"/>
    <col min="6" max="6" width="4.7" style="104" customWidth="1"/>
    <col min="7" max="7" width="4.5" style="104" customWidth="1"/>
    <col min="8" max="8" width="5.1" style="104" customWidth="1"/>
    <col min="9" max="9" width="4.5" style="104" customWidth="1"/>
    <col min="10" max="10" width="8" style="104" customWidth="1"/>
    <col min="11" max="11" width="8.7" style="104" customWidth="1"/>
    <col min="12" max="12" width="9.4" style="104" customWidth="1"/>
    <col min="13" max="13" width="4.1" style="104" customWidth="1"/>
    <col min="14" max="14" width="5.1" style="107" customWidth="1"/>
    <col min="15" max="15" width="4.5" style="107" customWidth="1"/>
    <col min="16" max="16" width="5.2" style="107" customWidth="1"/>
    <col min="17" max="17" width="6" style="107" customWidth="1"/>
    <col min="18" max="18" width="11.5" style="107" customWidth="1"/>
    <col min="19" max="20" width="6.7" style="105" customWidth="1"/>
    <col min="21" max="21" width="13.7" style="107" customWidth="1"/>
    <col min="22" max="22" width="12.5" style="107" customWidth="1"/>
    <col min="23" max="23" width="8.7" style="104" customWidth="1"/>
    <col min="24" max="24" width="6.2" style="108" customWidth="1"/>
    <col min="25" max="25" width="5.1" style="108" customWidth="1"/>
    <col min="26" max="16384" width="9" style="108"/>
  </cols>
  <sheetData>
    <row r="1" ht="23.25" customHeight="1" spans="2:6">
      <c r="B1" s="109" t="s">
        <v>14</v>
      </c>
      <c r="C1" s="110"/>
      <c r="D1" s="110"/>
      <c r="E1" s="110"/>
      <c r="F1" s="110"/>
    </row>
    <row r="2" s="103" customFormat="1" ht="18" customHeight="1" spans="1:25">
      <c r="A2" s="111" t="s">
        <v>15</v>
      </c>
      <c r="B2" s="112" t="s">
        <v>16</v>
      </c>
      <c r="C2" s="112" t="s">
        <v>17</v>
      </c>
      <c r="D2" s="112" t="s">
        <v>18</v>
      </c>
      <c r="E2" s="112" t="s">
        <v>19</v>
      </c>
      <c r="F2" s="112" t="s">
        <v>20</v>
      </c>
      <c r="G2" s="112" t="s">
        <v>21</v>
      </c>
      <c r="H2" s="112" t="s">
        <v>22</v>
      </c>
      <c r="I2" s="112" t="s">
        <v>23</v>
      </c>
      <c r="J2" s="112" t="s">
        <v>24</v>
      </c>
      <c r="K2" s="112" t="s">
        <v>25</v>
      </c>
      <c r="L2" s="112" t="s">
        <v>26</v>
      </c>
      <c r="M2" s="112" t="s">
        <v>27</v>
      </c>
      <c r="N2" s="80" t="s">
        <v>28</v>
      </c>
      <c r="O2" s="80" t="s">
        <v>29</v>
      </c>
      <c r="P2" s="116" t="s">
        <v>30</v>
      </c>
      <c r="Q2" s="119" t="s">
        <v>31</v>
      </c>
      <c r="R2" s="120"/>
      <c r="S2" s="112" t="s">
        <v>32</v>
      </c>
      <c r="T2" s="112" t="s">
        <v>33</v>
      </c>
      <c r="U2" s="80" t="s">
        <v>34</v>
      </c>
      <c r="V2" s="80" t="s">
        <v>35</v>
      </c>
      <c r="W2" s="121" t="s">
        <v>36</v>
      </c>
      <c r="X2" s="122" t="s">
        <v>37</v>
      </c>
      <c r="Y2" s="132" t="s">
        <v>38</v>
      </c>
    </row>
    <row r="3" s="103" customFormat="1" ht="19.5" customHeight="1" spans="1:25">
      <c r="A3" s="113"/>
      <c r="B3" s="114"/>
      <c r="C3" s="114"/>
      <c r="D3" s="114"/>
      <c r="E3" s="114"/>
      <c r="F3" s="114"/>
      <c r="G3" s="114"/>
      <c r="H3" s="114"/>
      <c r="I3" s="114"/>
      <c r="J3" s="114"/>
      <c r="K3" s="114"/>
      <c r="L3" s="114"/>
      <c r="M3" s="114"/>
      <c r="N3" s="83"/>
      <c r="O3" s="83"/>
      <c r="P3" s="117"/>
      <c r="Q3" s="123" t="s">
        <v>39</v>
      </c>
      <c r="R3" s="123" t="s">
        <v>40</v>
      </c>
      <c r="S3" s="114"/>
      <c r="T3" s="114"/>
      <c r="U3" s="83"/>
      <c r="V3" s="83"/>
      <c r="W3" s="124"/>
      <c r="X3" s="125"/>
      <c r="Y3" s="133"/>
    </row>
    <row r="4" ht="20.1" customHeight="1" spans="1:25">
      <c r="A4" s="115">
        <v>1</v>
      </c>
      <c r="B4" s="58"/>
      <c r="C4" s="60"/>
      <c r="D4" s="60"/>
      <c r="E4" s="58"/>
      <c r="F4" s="60"/>
      <c r="G4" s="60"/>
      <c r="H4" s="60"/>
      <c r="I4" s="95"/>
      <c r="J4" s="95"/>
      <c r="K4" s="95">
        <f>H4+J4</f>
        <v>0</v>
      </c>
      <c r="L4" s="85">
        <f>I4*16-K4</f>
        <v>0</v>
      </c>
      <c r="M4" s="60"/>
      <c r="N4" s="118"/>
      <c r="O4" s="118"/>
      <c r="P4" s="118"/>
      <c r="Q4" s="118"/>
      <c r="R4" s="126"/>
      <c r="S4" s="126">
        <f>Q4*0.03+R4*0.05+1</f>
        <v>1</v>
      </c>
      <c r="T4" s="118">
        <v>1</v>
      </c>
      <c r="U4" s="127">
        <v>0</v>
      </c>
      <c r="V4" s="128">
        <v>1</v>
      </c>
      <c r="W4" s="95">
        <f>K4*N4*O4*S4*T4*V4+U4</f>
        <v>0</v>
      </c>
      <c r="X4" s="129"/>
      <c r="Y4" s="131"/>
    </row>
    <row r="5" ht="20.1" customHeight="1" spans="1:25">
      <c r="A5" s="115">
        <v>2</v>
      </c>
      <c r="B5" s="58"/>
      <c r="C5" s="60"/>
      <c r="D5" s="60"/>
      <c r="E5" s="58"/>
      <c r="F5" s="60"/>
      <c r="G5" s="60"/>
      <c r="H5" s="60"/>
      <c r="I5" s="95"/>
      <c r="J5" s="95"/>
      <c r="K5" s="95">
        <f t="shared" ref="K5:K58" si="0">H5+J5</f>
        <v>0</v>
      </c>
      <c r="L5" s="85">
        <f t="shared" ref="L5:L58" si="1">I5*16-K5</f>
        <v>0</v>
      </c>
      <c r="M5" s="60"/>
      <c r="N5" s="118"/>
      <c r="O5" s="118"/>
      <c r="P5" s="118"/>
      <c r="Q5" s="118"/>
      <c r="R5" s="126"/>
      <c r="S5" s="126">
        <f t="shared" ref="S5:S58" si="2">Q5*0.03+R5*0.05+1</f>
        <v>1</v>
      </c>
      <c r="T5" s="118">
        <v>1</v>
      </c>
      <c r="U5" s="127">
        <v>0</v>
      </c>
      <c r="V5" s="128">
        <v>1</v>
      </c>
      <c r="W5" s="95">
        <f t="shared" ref="W5:W58" si="3">K5*N5*O5*S5*T5*V5+U5</f>
        <v>0</v>
      </c>
      <c r="X5" s="129"/>
      <c r="Y5" s="131"/>
    </row>
    <row r="6" ht="20.1" customHeight="1" spans="1:25">
      <c r="A6" s="115">
        <v>3</v>
      </c>
      <c r="B6" s="58"/>
      <c r="C6" s="60"/>
      <c r="D6" s="60"/>
      <c r="E6" s="58"/>
      <c r="F6" s="60"/>
      <c r="G6" s="60"/>
      <c r="H6" s="60"/>
      <c r="I6" s="95"/>
      <c r="J6" s="95"/>
      <c r="K6" s="95">
        <f t="shared" si="0"/>
        <v>0</v>
      </c>
      <c r="L6" s="85">
        <f t="shared" si="1"/>
        <v>0</v>
      </c>
      <c r="M6" s="60"/>
      <c r="N6" s="118"/>
      <c r="O6" s="118"/>
      <c r="P6" s="118"/>
      <c r="Q6" s="118"/>
      <c r="R6" s="126"/>
      <c r="S6" s="126">
        <f t="shared" si="2"/>
        <v>1</v>
      </c>
      <c r="T6" s="118">
        <v>1</v>
      </c>
      <c r="U6" s="127">
        <v>0</v>
      </c>
      <c r="V6" s="128">
        <v>1</v>
      </c>
      <c r="W6" s="95">
        <f t="shared" si="3"/>
        <v>0</v>
      </c>
      <c r="X6" s="129"/>
      <c r="Y6" s="131"/>
    </row>
    <row r="7" ht="20.1" customHeight="1" spans="1:25">
      <c r="A7" s="115">
        <v>4</v>
      </c>
      <c r="B7" s="58"/>
      <c r="C7" s="60"/>
      <c r="D7" s="60"/>
      <c r="E7" s="58"/>
      <c r="F7" s="60"/>
      <c r="G7" s="60"/>
      <c r="H7" s="60"/>
      <c r="I7" s="95"/>
      <c r="J7" s="95"/>
      <c r="K7" s="95">
        <f t="shared" si="0"/>
        <v>0</v>
      </c>
      <c r="L7" s="85">
        <f t="shared" si="1"/>
        <v>0</v>
      </c>
      <c r="M7" s="60"/>
      <c r="N7" s="118"/>
      <c r="O7" s="118"/>
      <c r="P7" s="118"/>
      <c r="Q7" s="118"/>
      <c r="R7" s="126"/>
      <c r="S7" s="126">
        <f t="shared" si="2"/>
        <v>1</v>
      </c>
      <c r="T7" s="118">
        <v>1</v>
      </c>
      <c r="U7" s="127">
        <v>0</v>
      </c>
      <c r="V7" s="128">
        <v>1</v>
      </c>
      <c r="W7" s="95">
        <f t="shared" si="3"/>
        <v>0</v>
      </c>
      <c r="X7" s="129"/>
      <c r="Y7" s="131"/>
    </row>
    <row r="8" ht="20.1" customHeight="1" spans="1:25">
      <c r="A8" s="115">
        <v>5</v>
      </c>
      <c r="B8" s="58"/>
      <c r="C8" s="60"/>
      <c r="D8" s="60"/>
      <c r="E8" s="58"/>
      <c r="F8" s="60"/>
      <c r="G8" s="60"/>
      <c r="H8" s="60"/>
      <c r="I8" s="95"/>
      <c r="J8" s="95"/>
      <c r="K8" s="95">
        <f t="shared" si="0"/>
        <v>0</v>
      </c>
      <c r="L8" s="85">
        <f t="shared" si="1"/>
        <v>0</v>
      </c>
      <c r="M8" s="60"/>
      <c r="N8" s="118"/>
      <c r="O8" s="118"/>
      <c r="P8" s="118"/>
      <c r="Q8" s="118"/>
      <c r="R8" s="126"/>
      <c r="S8" s="126">
        <f t="shared" si="2"/>
        <v>1</v>
      </c>
      <c r="T8" s="118">
        <v>1</v>
      </c>
      <c r="U8" s="127">
        <v>0</v>
      </c>
      <c r="V8" s="128">
        <v>1</v>
      </c>
      <c r="W8" s="95">
        <f t="shared" si="3"/>
        <v>0</v>
      </c>
      <c r="X8" s="129"/>
      <c r="Y8" s="131"/>
    </row>
    <row r="9" ht="20.1" customHeight="1" spans="1:25">
      <c r="A9" s="115">
        <v>6</v>
      </c>
      <c r="B9" s="58"/>
      <c r="C9" s="60"/>
      <c r="D9" s="60"/>
      <c r="E9" s="58"/>
      <c r="F9" s="60"/>
      <c r="G9" s="60"/>
      <c r="H9" s="60"/>
      <c r="I9" s="95"/>
      <c r="J9" s="95"/>
      <c r="K9" s="95">
        <f t="shared" si="0"/>
        <v>0</v>
      </c>
      <c r="L9" s="85">
        <f t="shared" si="1"/>
        <v>0</v>
      </c>
      <c r="M9" s="60"/>
      <c r="N9" s="118"/>
      <c r="O9" s="118"/>
      <c r="P9" s="118"/>
      <c r="Q9" s="118"/>
      <c r="R9" s="126"/>
      <c r="S9" s="126">
        <f t="shared" si="2"/>
        <v>1</v>
      </c>
      <c r="T9" s="118">
        <v>1</v>
      </c>
      <c r="U9" s="127">
        <v>0</v>
      </c>
      <c r="V9" s="128">
        <v>1</v>
      </c>
      <c r="W9" s="95">
        <f t="shared" si="3"/>
        <v>0</v>
      </c>
      <c r="X9" s="129"/>
      <c r="Y9" s="131"/>
    </row>
    <row r="10" ht="20.1" customHeight="1" spans="1:25">
      <c r="A10" s="115">
        <v>7</v>
      </c>
      <c r="B10" s="58"/>
      <c r="C10" s="60"/>
      <c r="D10" s="60"/>
      <c r="E10" s="58"/>
      <c r="F10" s="60"/>
      <c r="G10" s="60"/>
      <c r="H10" s="60"/>
      <c r="I10" s="95"/>
      <c r="J10" s="95"/>
      <c r="K10" s="95">
        <f t="shared" si="0"/>
        <v>0</v>
      </c>
      <c r="L10" s="85">
        <f t="shared" si="1"/>
        <v>0</v>
      </c>
      <c r="M10" s="60"/>
      <c r="N10" s="118"/>
      <c r="O10" s="118"/>
      <c r="P10" s="118"/>
      <c r="Q10" s="118"/>
      <c r="R10" s="126"/>
      <c r="S10" s="126">
        <f t="shared" si="2"/>
        <v>1</v>
      </c>
      <c r="T10" s="118">
        <v>1</v>
      </c>
      <c r="U10" s="127">
        <v>0</v>
      </c>
      <c r="V10" s="128">
        <v>1</v>
      </c>
      <c r="W10" s="95">
        <f t="shared" si="3"/>
        <v>0</v>
      </c>
      <c r="X10" s="129"/>
      <c r="Y10" s="131"/>
    </row>
    <row r="11" ht="20.1" customHeight="1" spans="1:25">
      <c r="A11" s="115">
        <v>8</v>
      </c>
      <c r="B11" s="58"/>
      <c r="C11" s="60"/>
      <c r="D11" s="60"/>
      <c r="E11" s="58"/>
      <c r="F11" s="60"/>
      <c r="G11" s="60"/>
      <c r="H11" s="60"/>
      <c r="I11" s="95"/>
      <c r="J11" s="95"/>
      <c r="K11" s="95">
        <f t="shared" si="0"/>
        <v>0</v>
      </c>
      <c r="L11" s="85">
        <f t="shared" si="1"/>
        <v>0</v>
      </c>
      <c r="M11" s="60"/>
      <c r="N11" s="118"/>
      <c r="O11" s="118"/>
      <c r="P11" s="118"/>
      <c r="Q11" s="118"/>
      <c r="R11" s="126"/>
      <c r="S11" s="126">
        <f t="shared" si="2"/>
        <v>1</v>
      </c>
      <c r="T11" s="118">
        <v>1</v>
      </c>
      <c r="U11" s="127">
        <v>0</v>
      </c>
      <c r="V11" s="128">
        <v>1</v>
      </c>
      <c r="W11" s="95">
        <f t="shared" si="3"/>
        <v>0</v>
      </c>
      <c r="X11" s="129"/>
      <c r="Y11" s="131"/>
    </row>
    <row r="12" ht="20.1" customHeight="1" spans="1:25">
      <c r="A12" s="115">
        <v>9</v>
      </c>
      <c r="B12" s="58"/>
      <c r="C12" s="60"/>
      <c r="D12" s="60"/>
      <c r="E12" s="58"/>
      <c r="F12" s="60"/>
      <c r="G12" s="60"/>
      <c r="H12" s="60"/>
      <c r="I12" s="95"/>
      <c r="J12" s="95"/>
      <c r="K12" s="95">
        <f t="shared" si="0"/>
        <v>0</v>
      </c>
      <c r="L12" s="85">
        <f t="shared" si="1"/>
        <v>0</v>
      </c>
      <c r="M12" s="60"/>
      <c r="N12" s="118"/>
      <c r="O12" s="118"/>
      <c r="P12" s="118"/>
      <c r="Q12" s="118"/>
      <c r="R12" s="126"/>
      <c r="S12" s="126">
        <f t="shared" si="2"/>
        <v>1</v>
      </c>
      <c r="T12" s="118">
        <v>1</v>
      </c>
      <c r="U12" s="127">
        <v>0</v>
      </c>
      <c r="V12" s="128">
        <v>1</v>
      </c>
      <c r="W12" s="95">
        <f t="shared" si="3"/>
        <v>0</v>
      </c>
      <c r="X12" s="129"/>
      <c r="Y12" s="131"/>
    </row>
    <row r="13" ht="20.1" customHeight="1" spans="1:25">
      <c r="A13" s="115">
        <v>10</v>
      </c>
      <c r="B13" s="58"/>
      <c r="C13" s="60"/>
      <c r="D13" s="60"/>
      <c r="E13" s="58"/>
      <c r="F13" s="60"/>
      <c r="G13" s="60"/>
      <c r="H13" s="60"/>
      <c r="I13" s="95"/>
      <c r="J13" s="95"/>
      <c r="K13" s="95">
        <f t="shared" si="0"/>
        <v>0</v>
      </c>
      <c r="L13" s="85">
        <f t="shared" si="1"/>
        <v>0</v>
      </c>
      <c r="M13" s="60"/>
      <c r="N13" s="118"/>
      <c r="O13" s="118"/>
      <c r="P13" s="118"/>
      <c r="Q13" s="118"/>
      <c r="R13" s="126"/>
      <c r="S13" s="126">
        <f t="shared" si="2"/>
        <v>1</v>
      </c>
      <c r="T13" s="118">
        <v>1</v>
      </c>
      <c r="U13" s="127">
        <v>0</v>
      </c>
      <c r="V13" s="128">
        <v>1</v>
      </c>
      <c r="W13" s="95">
        <f t="shared" si="3"/>
        <v>0</v>
      </c>
      <c r="X13" s="129"/>
      <c r="Y13" s="131"/>
    </row>
    <row r="14" ht="20.1" customHeight="1" spans="1:25">
      <c r="A14" s="115">
        <v>11</v>
      </c>
      <c r="B14" s="58"/>
      <c r="C14" s="60"/>
      <c r="D14" s="60"/>
      <c r="E14" s="58"/>
      <c r="F14" s="60"/>
      <c r="G14" s="60"/>
      <c r="H14" s="60"/>
      <c r="I14" s="95"/>
      <c r="J14" s="95"/>
      <c r="K14" s="95">
        <f t="shared" si="0"/>
        <v>0</v>
      </c>
      <c r="L14" s="85">
        <f t="shared" si="1"/>
        <v>0</v>
      </c>
      <c r="M14" s="60"/>
      <c r="N14" s="118"/>
      <c r="O14" s="118"/>
      <c r="P14" s="118"/>
      <c r="Q14" s="118"/>
      <c r="R14" s="126"/>
      <c r="S14" s="126">
        <f t="shared" si="2"/>
        <v>1</v>
      </c>
      <c r="T14" s="118">
        <v>1</v>
      </c>
      <c r="U14" s="127">
        <v>0</v>
      </c>
      <c r="V14" s="128">
        <v>1</v>
      </c>
      <c r="W14" s="95">
        <f t="shared" si="3"/>
        <v>0</v>
      </c>
      <c r="X14" s="129"/>
      <c r="Y14" s="131"/>
    </row>
    <row r="15" ht="20.1" customHeight="1" spans="1:25">
      <c r="A15" s="115">
        <v>12</v>
      </c>
      <c r="B15" s="58"/>
      <c r="C15" s="60"/>
      <c r="D15" s="60"/>
      <c r="E15" s="58"/>
      <c r="F15" s="60"/>
      <c r="G15" s="60"/>
      <c r="H15" s="60"/>
      <c r="I15" s="95"/>
      <c r="J15" s="95"/>
      <c r="K15" s="95">
        <f t="shared" si="0"/>
        <v>0</v>
      </c>
      <c r="L15" s="85">
        <f t="shared" si="1"/>
        <v>0</v>
      </c>
      <c r="M15" s="60"/>
      <c r="N15" s="118"/>
      <c r="O15" s="118"/>
      <c r="P15" s="118"/>
      <c r="Q15" s="118"/>
      <c r="R15" s="126"/>
      <c r="S15" s="126">
        <f t="shared" si="2"/>
        <v>1</v>
      </c>
      <c r="T15" s="118">
        <v>1</v>
      </c>
      <c r="U15" s="127">
        <v>0</v>
      </c>
      <c r="V15" s="128">
        <v>1</v>
      </c>
      <c r="W15" s="95">
        <f t="shared" si="3"/>
        <v>0</v>
      </c>
      <c r="X15" s="129"/>
      <c r="Y15" s="131"/>
    </row>
    <row r="16" ht="20.1" customHeight="1" spans="1:25">
      <c r="A16" s="115">
        <v>13</v>
      </c>
      <c r="B16" s="58"/>
      <c r="C16" s="60"/>
      <c r="D16" s="60"/>
      <c r="E16" s="58"/>
      <c r="F16" s="60"/>
      <c r="G16" s="60"/>
      <c r="H16" s="60"/>
      <c r="I16" s="95"/>
      <c r="J16" s="95"/>
      <c r="K16" s="95">
        <f t="shared" si="0"/>
        <v>0</v>
      </c>
      <c r="L16" s="85">
        <f t="shared" si="1"/>
        <v>0</v>
      </c>
      <c r="M16" s="60"/>
      <c r="N16" s="118"/>
      <c r="O16" s="118"/>
      <c r="P16" s="118"/>
      <c r="Q16" s="118"/>
      <c r="R16" s="126"/>
      <c r="S16" s="126">
        <f t="shared" si="2"/>
        <v>1</v>
      </c>
      <c r="T16" s="118">
        <v>1</v>
      </c>
      <c r="U16" s="127">
        <v>0</v>
      </c>
      <c r="V16" s="128">
        <v>1</v>
      </c>
      <c r="W16" s="95">
        <f t="shared" si="3"/>
        <v>0</v>
      </c>
      <c r="X16" s="129"/>
      <c r="Y16" s="131"/>
    </row>
    <row r="17" ht="20.1" customHeight="1" spans="1:25">
      <c r="A17" s="115">
        <v>14</v>
      </c>
      <c r="B17" s="58"/>
      <c r="C17" s="60"/>
      <c r="D17" s="60"/>
      <c r="E17" s="58"/>
      <c r="F17" s="60"/>
      <c r="G17" s="60"/>
      <c r="H17" s="60"/>
      <c r="I17" s="95"/>
      <c r="J17" s="95"/>
      <c r="K17" s="95">
        <f t="shared" si="0"/>
        <v>0</v>
      </c>
      <c r="L17" s="85">
        <f t="shared" si="1"/>
        <v>0</v>
      </c>
      <c r="M17" s="60"/>
      <c r="N17" s="118"/>
      <c r="O17" s="118"/>
      <c r="P17" s="118"/>
      <c r="Q17" s="118"/>
      <c r="R17" s="126"/>
      <c r="S17" s="126">
        <f t="shared" si="2"/>
        <v>1</v>
      </c>
      <c r="T17" s="118">
        <v>1</v>
      </c>
      <c r="U17" s="127">
        <v>0</v>
      </c>
      <c r="V17" s="128">
        <v>1</v>
      </c>
      <c r="W17" s="95">
        <f t="shared" si="3"/>
        <v>0</v>
      </c>
      <c r="X17" s="129"/>
      <c r="Y17" s="131"/>
    </row>
    <row r="18" ht="20.1" customHeight="1" spans="1:25">
      <c r="A18" s="115">
        <v>15</v>
      </c>
      <c r="B18" s="58"/>
      <c r="C18" s="60"/>
      <c r="D18" s="60"/>
      <c r="E18" s="58"/>
      <c r="F18" s="60"/>
      <c r="G18" s="60"/>
      <c r="H18" s="60"/>
      <c r="I18" s="95"/>
      <c r="J18" s="95"/>
      <c r="K18" s="95">
        <f t="shared" si="0"/>
        <v>0</v>
      </c>
      <c r="L18" s="85">
        <f t="shared" si="1"/>
        <v>0</v>
      </c>
      <c r="M18" s="60"/>
      <c r="N18" s="118"/>
      <c r="O18" s="118"/>
      <c r="P18" s="118"/>
      <c r="Q18" s="118"/>
      <c r="R18" s="126"/>
      <c r="S18" s="126">
        <f t="shared" si="2"/>
        <v>1</v>
      </c>
      <c r="T18" s="118">
        <v>1</v>
      </c>
      <c r="U18" s="127">
        <v>0</v>
      </c>
      <c r="V18" s="128">
        <v>1</v>
      </c>
      <c r="W18" s="95">
        <f t="shared" si="3"/>
        <v>0</v>
      </c>
      <c r="X18" s="129"/>
      <c r="Y18" s="131"/>
    </row>
    <row r="19" ht="20.1" customHeight="1" spans="1:25">
      <c r="A19" s="115">
        <v>16</v>
      </c>
      <c r="B19" s="58"/>
      <c r="C19" s="60"/>
      <c r="D19" s="60"/>
      <c r="E19" s="58"/>
      <c r="F19" s="60"/>
      <c r="G19" s="60"/>
      <c r="H19" s="60"/>
      <c r="I19" s="95"/>
      <c r="J19" s="95"/>
      <c r="K19" s="95">
        <f t="shared" si="0"/>
        <v>0</v>
      </c>
      <c r="L19" s="85">
        <f t="shared" si="1"/>
        <v>0</v>
      </c>
      <c r="M19" s="60"/>
      <c r="N19" s="118"/>
      <c r="O19" s="118"/>
      <c r="P19" s="118"/>
      <c r="Q19" s="118"/>
      <c r="R19" s="126"/>
      <c r="S19" s="126">
        <f t="shared" si="2"/>
        <v>1</v>
      </c>
      <c r="T19" s="118">
        <v>1</v>
      </c>
      <c r="U19" s="127">
        <v>0</v>
      </c>
      <c r="V19" s="128">
        <v>1</v>
      </c>
      <c r="W19" s="95">
        <f t="shared" si="3"/>
        <v>0</v>
      </c>
      <c r="X19" s="129"/>
      <c r="Y19" s="131"/>
    </row>
    <row r="20" ht="20.1" customHeight="1" spans="1:25">
      <c r="A20" s="115">
        <v>17</v>
      </c>
      <c r="B20" s="58"/>
      <c r="C20" s="60"/>
      <c r="D20" s="60"/>
      <c r="E20" s="58"/>
      <c r="F20" s="60"/>
      <c r="G20" s="60"/>
      <c r="H20" s="60"/>
      <c r="I20" s="95"/>
      <c r="J20" s="95"/>
      <c r="K20" s="95">
        <f t="shared" si="0"/>
        <v>0</v>
      </c>
      <c r="L20" s="85">
        <f t="shared" si="1"/>
        <v>0</v>
      </c>
      <c r="M20" s="60"/>
      <c r="N20" s="118"/>
      <c r="O20" s="118"/>
      <c r="P20" s="118"/>
      <c r="Q20" s="118"/>
      <c r="R20" s="126"/>
      <c r="S20" s="126">
        <f t="shared" si="2"/>
        <v>1</v>
      </c>
      <c r="T20" s="118">
        <v>1</v>
      </c>
      <c r="U20" s="127">
        <v>0</v>
      </c>
      <c r="V20" s="128">
        <v>1</v>
      </c>
      <c r="W20" s="95">
        <f t="shared" si="3"/>
        <v>0</v>
      </c>
      <c r="X20" s="129"/>
      <c r="Y20" s="131"/>
    </row>
    <row r="21" ht="20.1" customHeight="1" spans="1:25">
      <c r="A21" s="115">
        <v>18</v>
      </c>
      <c r="B21" s="58"/>
      <c r="C21" s="60"/>
      <c r="D21" s="60"/>
      <c r="E21" s="58"/>
      <c r="F21" s="60"/>
      <c r="G21" s="60"/>
      <c r="H21" s="60"/>
      <c r="I21" s="95"/>
      <c r="J21" s="95"/>
      <c r="K21" s="95">
        <f t="shared" si="0"/>
        <v>0</v>
      </c>
      <c r="L21" s="85">
        <f t="shared" si="1"/>
        <v>0</v>
      </c>
      <c r="M21" s="60"/>
      <c r="N21" s="118"/>
      <c r="O21" s="118"/>
      <c r="P21" s="118"/>
      <c r="Q21" s="118"/>
      <c r="R21" s="126"/>
      <c r="S21" s="126">
        <f t="shared" si="2"/>
        <v>1</v>
      </c>
      <c r="T21" s="118">
        <v>1</v>
      </c>
      <c r="U21" s="127">
        <v>0</v>
      </c>
      <c r="V21" s="128">
        <v>1</v>
      </c>
      <c r="W21" s="95">
        <f t="shared" si="3"/>
        <v>0</v>
      </c>
      <c r="X21" s="129"/>
      <c r="Y21" s="131"/>
    </row>
    <row r="22" ht="20.1" customHeight="1" spans="1:25">
      <c r="A22" s="115">
        <v>19</v>
      </c>
      <c r="B22" s="58"/>
      <c r="C22" s="60"/>
      <c r="D22" s="60"/>
      <c r="E22" s="58"/>
      <c r="F22" s="60"/>
      <c r="G22" s="60"/>
      <c r="H22" s="60"/>
      <c r="I22" s="95"/>
      <c r="J22" s="95"/>
      <c r="K22" s="95">
        <f t="shared" si="0"/>
        <v>0</v>
      </c>
      <c r="L22" s="85">
        <f t="shared" si="1"/>
        <v>0</v>
      </c>
      <c r="M22" s="60"/>
      <c r="N22" s="118"/>
      <c r="O22" s="118"/>
      <c r="P22" s="118"/>
      <c r="Q22" s="118"/>
      <c r="R22" s="126"/>
      <c r="S22" s="126">
        <f t="shared" si="2"/>
        <v>1</v>
      </c>
      <c r="T22" s="118">
        <v>1</v>
      </c>
      <c r="U22" s="127">
        <v>0</v>
      </c>
      <c r="V22" s="128">
        <v>1</v>
      </c>
      <c r="W22" s="95">
        <f t="shared" si="3"/>
        <v>0</v>
      </c>
      <c r="X22" s="129"/>
      <c r="Y22" s="131"/>
    </row>
    <row r="23" ht="20.1" customHeight="1" spans="1:25">
      <c r="A23" s="115">
        <v>20</v>
      </c>
      <c r="B23" s="58"/>
      <c r="C23" s="60"/>
      <c r="D23" s="60"/>
      <c r="E23" s="58"/>
      <c r="F23" s="60"/>
      <c r="G23" s="60"/>
      <c r="H23" s="60"/>
      <c r="I23" s="95"/>
      <c r="J23" s="95"/>
      <c r="K23" s="95">
        <f t="shared" si="0"/>
        <v>0</v>
      </c>
      <c r="L23" s="85">
        <f t="shared" si="1"/>
        <v>0</v>
      </c>
      <c r="M23" s="60"/>
      <c r="N23" s="118"/>
      <c r="O23" s="118"/>
      <c r="P23" s="118"/>
      <c r="Q23" s="118"/>
      <c r="R23" s="126"/>
      <c r="S23" s="126">
        <f t="shared" si="2"/>
        <v>1</v>
      </c>
      <c r="T23" s="118">
        <v>1</v>
      </c>
      <c r="U23" s="127">
        <v>0</v>
      </c>
      <c r="V23" s="128">
        <v>1</v>
      </c>
      <c r="W23" s="95">
        <f t="shared" si="3"/>
        <v>0</v>
      </c>
      <c r="X23" s="129"/>
      <c r="Y23" s="131"/>
    </row>
    <row r="24" ht="20.1" customHeight="1" spans="1:25">
      <c r="A24" s="115">
        <v>21</v>
      </c>
      <c r="B24" s="58"/>
      <c r="C24" s="60"/>
      <c r="D24" s="60"/>
      <c r="E24" s="58"/>
      <c r="F24" s="60"/>
      <c r="G24" s="60"/>
      <c r="H24" s="60"/>
      <c r="I24" s="95"/>
      <c r="J24" s="95"/>
      <c r="K24" s="95">
        <f t="shared" si="0"/>
        <v>0</v>
      </c>
      <c r="L24" s="85">
        <f t="shared" si="1"/>
        <v>0</v>
      </c>
      <c r="M24" s="60"/>
      <c r="N24" s="118"/>
      <c r="O24" s="118"/>
      <c r="P24" s="118"/>
      <c r="Q24" s="118"/>
      <c r="R24" s="126"/>
      <c r="S24" s="126">
        <f t="shared" si="2"/>
        <v>1</v>
      </c>
      <c r="T24" s="118">
        <v>1</v>
      </c>
      <c r="U24" s="127">
        <v>0</v>
      </c>
      <c r="V24" s="128">
        <v>1</v>
      </c>
      <c r="W24" s="95">
        <f t="shared" si="3"/>
        <v>0</v>
      </c>
      <c r="X24" s="129"/>
      <c r="Y24" s="131"/>
    </row>
    <row r="25" ht="20.1" customHeight="1" spans="1:25">
      <c r="A25" s="115">
        <v>22</v>
      </c>
      <c r="B25" s="58"/>
      <c r="C25" s="60"/>
      <c r="D25" s="60"/>
      <c r="E25" s="58"/>
      <c r="F25" s="60"/>
      <c r="G25" s="60"/>
      <c r="H25" s="60"/>
      <c r="I25" s="95"/>
      <c r="J25" s="95"/>
      <c r="K25" s="95">
        <f t="shared" si="0"/>
        <v>0</v>
      </c>
      <c r="L25" s="85">
        <f t="shared" si="1"/>
        <v>0</v>
      </c>
      <c r="M25" s="60"/>
      <c r="N25" s="118"/>
      <c r="O25" s="118"/>
      <c r="P25" s="118"/>
      <c r="Q25" s="118"/>
      <c r="R25" s="126"/>
      <c r="S25" s="126">
        <f t="shared" si="2"/>
        <v>1</v>
      </c>
      <c r="T25" s="118">
        <v>1</v>
      </c>
      <c r="U25" s="127">
        <v>0</v>
      </c>
      <c r="V25" s="128">
        <v>1</v>
      </c>
      <c r="W25" s="95">
        <f t="shared" si="3"/>
        <v>0</v>
      </c>
      <c r="X25" s="129"/>
      <c r="Y25" s="131"/>
    </row>
    <row r="26" ht="20.1" customHeight="1" spans="1:25">
      <c r="A26" s="115">
        <v>23</v>
      </c>
      <c r="B26" s="58"/>
      <c r="C26" s="60"/>
      <c r="D26" s="60"/>
      <c r="E26" s="58"/>
      <c r="F26" s="60"/>
      <c r="G26" s="60"/>
      <c r="H26" s="60"/>
      <c r="I26" s="95"/>
      <c r="J26" s="95"/>
      <c r="K26" s="95">
        <f t="shared" si="0"/>
        <v>0</v>
      </c>
      <c r="L26" s="85">
        <f t="shared" si="1"/>
        <v>0</v>
      </c>
      <c r="M26" s="60"/>
      <c r="N26" s="118"/>
      <c r="O26" s="118"/>
      <c r="P26" s="118"/>
      <c r="Q26" s="118"/>
      <c r="R26" s="126"/>
      <c r="S26" s="126">
        <f t="shared" si="2"/>
        <v>1</v>
      </c>
      <c r="T26" s="118">
        <v>1</v>
      </c>
      <c r="U26" s="127">
        <v>0</v>
      </c>
      <c r="V26" s="128">
        <v>1</v>
      </c>
      <c r="W26" s="95">
        <f t="shared" si="3"/>
        <v>0</v>
      </c>
      <c r="X26" s="129"/>
      <c r="Y26" s="131"/>
    </row>
    <row r="27" ht="20.1" customHeight="1" spans="1:25">
      <c r="A27" s="115">
        <v>24</v>
      </c>
      <c r="B27" s="58"/>
      <c r="C27" s="60"/>
      <c r="D27" s="60"/>
      <c r="E27" s="58"/>
      <c r="F27" s="60"/>
      <c r="G27" s="60"/>
      <c r="H27" s="60"/>
      <c r="I27" s="95"/>
      <c r="J27" s="95"/>
      <c r="K27" s="95">
        <f t="shared" si="0"/>
        <v>0</v>
      </c>
      <c r="L27" s="85">
        <f t="shared" si="1"/>
        <v>0</v>
      </c>
      <c r="M27" s="60"/>
      <c r="N27" s="118"/>
      <c r="O27" s="118"/>
      <c r="P27" s="118"/>
      <c r="Q27" s="118"/>
      <c r="R27" s="126"/>
      <c r="S27" s="126">
        <f t="shared" si="2"/>
        <v>1</v>
      </c>
      <c r="T27" s="118">
        <v>1</v>
      </c>
      <c r="U27" s="127">
        <v>0</v>
      </c>
      <c r="V27" s="128">
        <v>1</v>
      </c>
      <c r="W27" s="95">
        <f t="shared" si="3"/>
        <v>0</v>
      </c>
      <c r="X27" s="129"/>
      <c r="Y27" s="131"/>
    </row>
    <row r="28" ht="20.1" customHeight="1" spans="1:25">
      <c r="A28" s="115">
        <v>25</v>
      </c>
      <c r="B28" s="58"/>
      <c r="C28" s="60"/>
      <c r="D28" s="60"/>
      <c r="E28" s="58"/>
      <c r="F28" s="60"/>
      <c r="G28" s="60"/>
      <c r="H28" s="60"/>
      <c r="I28" s="95"/>
      <c r="J28" s="95"/>
      <c r="K28" s="95">
        <f t="shared" si="0"/>
        <v>0</v>
      </c>
      <c r="L28" s="85">
        <f t="shared" si="1"/>
        <v>0</v>
      </c>
      <c r="M28" s="60"/>
      <c r="N28" s="118"/>
      <c r="O28" s="118"/>
      <c r="P28" s="118"/>
      <c r="Q28" s="118"/>
      <c r="R28" s="126"/>
      <c r="S28" s="126">
        <f t="shared" si="2"/>
        <v>1</v>
      </c>
      <c r="T28" s="118">
        <v>1</v>
      </c>
      <c r="U28" s="127">
        <v>0</v>
      </c>
      <c r="V28" s="128">
        <v>1</v>
      </c>
      <c r="W28" s="95">
        <f t="shared" si="3"/>
        <v>0</v>
      </c>
      <c r="X28" s="129"/>
      <c r="Y28" s="131"/>
    </row>
    <row r="29" ht="20.1" customHeight="1" spans="1:25">
      <c r="A29" s="115">
        <v>26</v>
      </c>
      <c r="B29" s="58"/>
      <c r="C29" s="60"/>
      <c r="D29" s="60"/>
      <c r="E29" s="58"/>
      <c r="F29" s="60"/>
      <c r="G29" s="60"/>
      <c r="H29" s="60"/>
      <c r="I29" s="95"/>
      <c r="J29" s="95"/>
      <c r="K29" s="95">
        <f t="shared" si="0"/>
        <v>0</v>
      </c>
      <c r="L29" s="89">
        <f t="shared" si="1"/>
        <v>0</v>
      </c>
      <c r="M29" s="60"/>
      <c r="N29" s="118"/>
      <c r="O29" s="118"/>
      <c r="P29" s="118"/>
      <c r="Q29" s="118"/>
      <c r="R29" s="126"/>
      <c r="S29" s="126">
        <f t="shared" si="2"/>
        <v>1</v>
      </c>
      <c r="T29" s="118">
        <v>1</v>
      </c>
      <c r="U29" s="127">
        <v>0</v>
      </c>
      <c r="V29" s="128">
        <v>1</v>
      </c>
      <c r="W29" s="95">
        <f t="shared" si="3"/>
        <v>0</v>
      </c>
      <c r="X29" s="129"/>
      <c r="Y29" s="131"/>
    </row>
    <row r="30" ht="20.1" customHeight="1" spans="1:25">
      <c r="A30" s="115">
        <v>27</v>
      </c>
      <c r="B30" s="58"/>
      <c r="C30" s="60"/>
      <c r="D30" s="60"/>
      <c r="E30" s="58"/>
      <c r="F30" s="60"/>
      <c r="G30" s="60"/>
      <c r="H30" s="60"/>
      <c r="I30" s="95"/>
      <c r="J30" s="95"/>
      <c r="K30" s="95">
        <f t="shared" si="0"/>
        <v>0</v>
      </c>
      <c r="L30" s="85">
        <f t="shared" si="1"/>
        <v>0</v>
      </c>
      <c r="M30" s="60"/>
      <c r="N30" s="118"/>
      <c r="O30" s="118"/>
      <c r="P30" s="118"/>
      <c r="Q30" s="118"/>
      <c r="R30" s="126"/>
      <c r="S30" s="126">
        <f t="shared" si="2"/>
        <v>1</v>
      </c>
      <c r="T30" s="118">
        <v>1</v>
      </c>
      <c r="U30" s="127">
        <v>0</v>
      </c>
      <c r="V30" s="128">
        <v>1</v>
      </c>
      <c r="W30" s="95">
        <f t="shared" si="3"/>
        <v>0</v>
      </c>
      <c r="X30" s="129"/>
      <c r="Y30" s="131"/>
    </row>
    <row r="31" ht="20.1" customHeight="1" spans="1:25">
      <c r="A31" s="115">
        <v>28</v>
      </c>
      <c r="B31" s="58"/>
      <c r="C31" s="60"/>
      <c r="D31" s="60"/>
      <c r="E31" s="58"/>
      <c r="F31" s="60"/>
      <c r="G31" s="60"/>
      <c r="H31" s="60"/>
      <c r="I31" s="95"/>
      <c r="J31" s="95"/>
      <c r="K31" s="95">
        <f t="shared" si="0"/>
        <v>0</v>
      </c>
      <c r="L31" s="85">
        <f t="shared" si="1"/>
        <v>0</v>
      </c>
      <c r="M31" s="60"/>
      <c r="N31" s="118"/>
      <c r="O31" s="118"/>
      <c r="P31" s="118"/>
      <c r="Q31" s="118"/>
      <c r="R31" s="126"/>
      <c r="S31" s="126">
        <f t="shared" si="2"/>
        <v>1</v>
      </c>
      <c r="T31" s="118">
        <v>1</v>
      </c>
      <c r="U31" s="127">
        <v>0</v>
      </c>
      <c r="V31" s="128">
        <v>1</v>
      </c>
      <c r="W31" s="95">
        <f t="shared" si="3"/>
        <v>0</v>
      </c>
      <c r="X31" s="129"/>
      <c r="Y31" s="131"/>
    </row>
    <row r="32" ht="20.1" customHeight="1" spans="1:25">
      <c r="A32" s="115">
        <v>29</v>
      </c>
      <c r="B32" s="58"/>
      <c r="C32" s="60"/>
      <c r="D32" s="60"/>
      <c r="E32" s="58"/>
      <c r="F32" s="60"/>
      <c r="G32" s="60"/>
      <c r="H32" s="60"/>
      <c r="I32" s="95"/>
      <c r="J32" s="95"/>
      <c r="K32" s="95">
        <f t="shared" si="0"/>
        <v>0</v>
      </c>
      <c r="L32" s="85">
        <f t="shared" si="1"/>
        <v>0</v>
      </c>
      <c r="M32" s="60"/>
      <c r="N32" s="118"/>
      <c r="O32" s="118"/>
      <c r="P32" s="118"/>
      <c r="Q32" s="118"/>
      <c r="R32" s="126"/>
      <c r="S32" s="126">
        <f t="shared" si="2"/>
        <v>1</v>
      </c>
      <c r="T32" s="118">
        <v>1</v>
      </c>
      <c r="U32" s="127">
        <v>0</v>
      </c>
      <c r="V32" s="128">
        <v>1</v>
      </c>
      <c r="W32" s="95">
        <f t="shared" si="3"/>
        <v>0</v>
      </c>
      <c r="X32" s="129"/>
      <c r="Y32" s="131"/>
    </row>
    <row r="33" ht="20.1" customHeight="1" spans="1:25">
      <c r="A33" s="115">
        <v>30</v>
      </c>
      <c r="B33" s="58"/>
      <c r="C33" s="60"/>
      <c r="D33" s="60"/>
      <c r="E33" s="58"/>
      <c r="F33" s="60"/>
      <c r="G33" s="60"/>
      <c r="H33" s="60"/>
      <c r="I33" s="95"/>
      <c r="J33" s="95"/>
      <c r="K33" s="95">
        <f t="shared" si="0"/>
        <v>0</v>
      </c>
      <c r="L33" s="85">
        <f t="shared" si="1"/>
        <v>0</v>
      </c>
      <c r="M33" s="60"/>
      <c r="N33" s="118"/>
      <c r="O33" s="118"/>
      <c r="P33" s="118"/>
      <c r="Q33" s="118"/>
      <c r="R33" s="126"/>
      <c r="S33" s="126">
        <f t="shared" si="2"/>
        <v>1</v>
      </c>
      <c r="T33" s="118">
        <v>1</v>
      </c>
      <c r="U33" s="127">
        <v>0</v>
      </c>
      <c r="V33" s="128">
        <v>1</v>
      </c>
      <c r="W33" s="95">
        <f t="shared" si="3"/>
        <v>0</v>
      </c>
      <c r="X33" s="129"/>
      <c r="Y33" s="131"/>
    </row>
    <row r="34" ht="20.1" customHeight="1" spans="1:25">
      <c r="A34" s="115">
        <v>31</v>
      </c>
      <c r="B34" s="58"/>
      <c r="C34" s="60"/>
      <c r="D34" s="60"/>
      <c r="E34" s="58"/>
      <c r="F34" s="60"/>
      <c r="G34" s="60"/>
      <c r="H34" s="60"/>
      <c r="I34" s="95"/>
      <c r="J34" s="95"/>
      <c r="K34" s="95">
        <f t="shared" si="0"/>
        <v>0</v>
      </c>
      <c r="L34" s="85">
        <f t="shared" si="1"/>
        <v>0</v>
      </c>
      <c r="M34" s="60"/>
      <c r="N34" s="118"/>
      <c r="O34" s="118"/>
      <c r="P34" s="118"/>
      <c r="Q34" s="118"/>
      <c r="R34" s="126"/>
      <c r="S34" s="126">
        <f t="shared" si="2"/>
        <v>1</v>
      </c>
      <c r="T34" s="118">
        <v>1</v>
      </c>
      <c r="U34" s="127">
        <v>0</v>
      </c>
      <c r="V34" s="128">
        <v>1</v>
      </c>
      <c r="W34" s="95">
        <f t="shared" si="3"/>
        <v>0</v>
      </c>
      <c r="X34" s="129"/>
      <c r="Y34" s="131"/>
    </row>
    <row r="35" ht="20.1" customHeight="1" spans="1:25">
      <c r="A35" s="115">
        <v>32</v>
      </c>
      <c r="B35" s="58"/>
      <c r="C35" s="60"/>
      <c r="D35" s="60"/>
      <c r="E35" s="58"/>
      <c r="F35" s="60"/>
      <c r="G35" s="60"/>
      <c r="H35" s="60"/>
      <c r="I35" s="95"/>
      <c r="J35" s="95"/>
      <c r="K35" s="95">
        <f t="shared" si="0"/>
        <v>0</v>
      </c>
      <c r="L35" s="85">
        <f t="shared" si="1"/>
        <v>0</v>
      </c>
      <c r="M35" s="60"/>
      <c r="N35" s="118"/>
      <c r="O35" s="118"/>
      <c r="P35" s="118"/>
      <c r="Q35" s="118"/>
      <c r="R35" s="126"/>
      <c r="S35" s="126">
        <f t="shared" si="2"/>
        <v>1</v>
      </c>
      <c r="T35" s="118">
        <v>1</v>
      </c>
      <c r="U35" s="127">
        <v>0</v>
      </c>
      <c r="V35" s="128">
        <v>1</v>
      </c>
      <c r="W35" s="95">
        <f t="shared" si="3"/>
        <v>0</v>
      </c>
      <c r="X35" s="130"/>
      <c r="Y35" s="131"/>
    </row>
    <row r="36" ht="20.1" customHeight="1" spans="1:25">
      <c r="A36" s="115">
        <v>33</v>
      </c>
      <c r="B36" s="58"/>
      <c r="C36" s="60"/>
      <c r="D36" s="60"/>
      <c r="E36" s="58"/>
      <c r="F36" s="60"/>
      <c r="G36" s="60"/>
      <c r="H36" s="60"/>
      <c r="I36" s="95"/>
      <c r="J36" s="95"/>
      <c r="K36" s="95">
        <f t="shared" si="0"/>
        <v>0</v>
      </c>
      <c r="L36" s="85">
        <f t="shared" si="1"/>
        <v>0</v>
      </c>
      <c r="M36" s="60"/>
      <c r="N36" s="118"/>
      <c r="O36" s="118"/>
      <c r="P36" s="118"/>
      <c r="Q36" s="118"/>
      <c r="R36" s="126"/>
      <c r="S36" s="126">
        <f t="shared" si="2"/>
        <v>1</v>
      </c>
      <c r="T36" s="118">
        <v>1</v>
      </c>
      <c r="U36" s="127">
        <v>0</v>
      </c>
      <c r="V36" s="128">
        <v>1</v>
      </c>
      <c r="W36" s="95">
        <f t="shared" si="3"/>
        <v>0</v>
      </c>
      <c r="X36" s="130"/>
      <c r="Y36" s="131"/>
    </row>
    <row r="37" ht="20.1" customHeight="1" spans="1:25">
      <c r="A37" s="115">
        <v>34</v>
      </c>
      <c r="B37" s="58"/>
      <c r="C37" s="60"/>
      <c r="D37" s="60"/>
      <c r="E37" s="58"/>
      <c r="F37" s="60"/>
      <c r="G37" s="60"/>
      <c r="H37" s="60"/>
      <c r="I37" s="95"/>
      <c r="J37" s="95"/>
      <c r="K37" s="95">
        <f t="shared" si="0"/>
        <v>0</v>
      </c>
      <c r="L37" s="85">
        <f t="shared" si="1"/>
        <v>0</v>
      </c>
      <c r="M37" s="60"/>
      <c r="N37" s="118"/>
      <c r="O37" s="118"/>
      <c r="P37" s="118"/>
      <c r="Q37" s="118"/>
      <c r="R37" s="126"/>
      <c r="S37" s="126">
        <f t="shared" si="2"/>
        <v>1</v>
      </c>
      <c r="T37" s="118">
        <v>1</v>
      </c>
      <c r="U37" s="127">
        <v>0</v>
      </c>
      <c r="V37" s="128">
        <v>1</v>
      </c>
      <c r="W37" s="95">
        <f t="shared" si="3"/>
        <v>0</v>
      </c>
      <c r="X37" s="130"/>
      <c r="Y37" s="131"/>
    </row>
    <row r="38" ht="20.1" customHeight="1" spans="1:25">
      <c r="A38" s="115">
        <v>35</v>
      </c>
      <c r="B38" s="58"/>
      <c r="C38" s="60"/>
      <c r="D38" s="60"/>
      <c r="E38" s="58"/>
      <c r="F38" s="60"/>
      <c r="G38" s="60"/>
      <c r="H38" s="60"/>
      <c r="I38" s="95"/>
      <c r="J38" s="95"/>
      <c r="K38" s="95">
        <f t="shared" si="0"/>
        <v>0</v>
      </c>
      <c r="L38" s="85">
        <f t="shared" si="1"/>
        <v>0</v>
      </c>
      <c r="M38" s="60"/>
      <c r="N38" s="118"/>
      <c r="O38" s="118"/>
      <c r="P38" s="118"/>
      <c r="Q38" s="118"/>
      <c r="R38" s="126"/>
      <c r="S38" s="126">
        <f t="shared" si="2"/>
        <v>1</v>
      </c>
      <c r="T38" s="118">
        <v>1</v>
      </c>
      <c r="U38" s="127">
        <v>0</v>
      </c>
      <c r="V38" s="128">
        <v>1</v>
      </c>
      <c r="W38" s="95">
        <f t="shared" si="3"/>
        <v>0</v>
      </c>
      <c r="X38" s="130"/>
      <c r="Y38" s="131"/>
    </row>
    <row r="39" ht="20.1" customHeight="1" spans="1:25">
      <c r="A39" s="115">
        <v>36</v>
      </c>
      <c r="B39" s="58"/>
      <c r="C39" s="60"/>
      <c r="D39" s="60"/>
      <c r="E39" s="58"/>
      <c r="F39" s="60"/>
      <c r="G39" s="60"/>
      <c r="H39" s="60"/>
      <c r="I39" s="95"/>
      <c r="J39" s="95"/>
      <c r="K39" s="95">
        <f t="shared" si="0"/>
        <v>0</v>
      </c>
      <c r="L39" s="85">
        <f t="shared" si="1"/>
        <v>0</v>
      </c>
      <c r="M39" s="60"/>
      <c r="N39" s="118"/>
      <c r="O39" s="118"/>
      <c r="P39" s="118"/>
      <c r="Q39" s="118"/>
      <c r="R39" s="126"/>
      <c r="S39" s="126">
        <f t="shared" si="2"/>
        <v>1</v>
      </c>
      <c r="T39" s="118">
        <v>1</v>
      </c>
      <c r="U39" s="127">
        <v>0</v>
      </c>
      <c r="V39" s="128">
        <v>1</v>
      </c>
      <c r="W39" s="95">
        <f t="shared" si="3"/>
        <v>0</v>
      </c>
      <c r="X39" s="130"/>
      <c r="Y39" s="131"/>
    </row>
    <row r="40" ht="20.1" customHeight="1" spans="1:25">
      <c r="A40" s="115">
        <v>37</v>
      </c>
      <c r="B40" s="58"/>
      <c r="C40" s="60"/>
      <c r="D40" s="60"/>
      <c r="E40" s="58"/>
      <c r="F40" s="60"/>
      <c r="G40" s="60"/>
      <c r="H40" s="60"/>
      <c r="I40" s="95"/>
      <c r="J40" s="95"/>
      <c r="K40" s="95">
        <f t="shared" si="0"/>
        <v>0</v>
      </c>
      <c r="L40" s="85">
        <f t="shared" si="1"/>
        <v>0</v>
      </c>
      <c r="M40" s="60"/>
      <c r="N40" s="118"/>
      <c r="O40" s="118"/>
      <c r="P40" s="118"/>
      <c r="Q40" s="118"/>
      <c r="R40" s="126"/>
      <c r="S40" s="126">
        <f t="shared" si="2"/>
        <v>1</v>
      </c>
      <c r="T40" s="118">
        <v>1</v>
      </c>
      <c r="U40" s="127">
        <v>0</v>
      </c>
      <c r="V40" s="128">
        <v>1</v>
      </c>
      <c r="W40" s="95">
        <f t="shared" si="3"/>
        <v>0</v>
      </c>
      <c r="X40" s="130"/>
      <c r="Y40" s="131"/>
    </row>
    <row r="41" ht="20.1" customHeight="1" spans="1:25">
      <c r="A41" s="115">
        <v>38</v>
      </c>
      <c r="B41" s="58"/>
      <c r="C41" s="60"/>
      <c r="D41" s="60"/>
      <c r="E41" s="58"/>
      <c r="F41" s="60"/>
      <c r="G41" s="60"/>
      <c r="H41" s="60"/>
      <c r="I41" s="95"/>
      <c r="J41" s="95"/>
      <c r="K41" s="95">
        <f t="shared" si="0"/>
        <v>0</v>
      </c>
      <c r="L41" s="85">
        <f t="shared" si="1"/>
        <v>0</v>
      </c>
      <c r="M41" s="60"/>
      <c r="N41" s="118"/>
      <c r="O41" s="118"/>
      <c r="P41" s="118"/>
      <c r="Q41" s="118"/>
      <c r="R41" s="126"/>
      <c r="S41" s="126">
        <f t="shared" si="2"/>
        <v>1</v>
      </c>
      <c r="T41" s="118">
        <v>1</v>
      </c>
      <c r="U41" s="127">
        <v>0</v>
      </c>
      <c r="V41" s="128">
        <v>1</v>
      </c>
      <c r="W41" s="95">
        <f t="shared" si="3"/>
        <v>0</v>
      </c>
      <c r="X41" s="130"/>
      <c r="Y41" s="131"/>
    </row>
    <row r="42" ht="20.1" customHeight="1" spans="1:25">
      <c r="A42" s="115">
        <v>39</v>
      </c>
      <c r="B42" s="58"/>
      <c r="C42" s="60"/>
      <c r="D42" s="60"/>
      <c r="E42" s="58"/>
      <c r="F42" s="60"/>
      <c r="G42" s="60"/>
      <c r="H42" s="60"/>
      <c r="I42" s="95"/>
      <c r="J42" s="95"/>
      <c r="K42" s="95">
        <f t="shared" si="0"/>
        <v>0</v>
      </c>
      <c r="L42" s="85">
        <f t="shared" si="1"/>
        <v>0</v>
      </c>
      <c r="M42" s="60"/>
      <c r="N42" s="118"/>
      <c r="O42" s="118"/>
      <c r="P42" s="118"/>
      <c r="Q42" s="118"/>
      <c r="R42" s="126"/>
      <c r="S42" s="126">
        <f t="shared" si="2"/>
        <v>1</v>
      </c>
      <c r="T42" s="118">
        <v>1</v>
      </c>
      <c r="U42" s="127">
        <v>0</v>
      </c>
      <c r="V42" s="128">
        <v>1</v>
      </c>
      <c r="W42" s="95">
        <f t="shared" si="3"/>
        <v>0</v>
      </c>
      <c r="X42" s="130"/>
      <c r="Y42" s="131"/>
    </row>
    <row r="43" ht="20.1" customHeight="1" spans="1:25">
      <c r="A43" s="115">
        <v>40</v>
      </c>
      <c r="B43" s="58"/>
      <c r="C43" s="60"/>
      <c r="D43" s="60"/>
      <c r="E43" s="58"/>
      <c r="F43" s="60"/>
      <c r="G43" s="60"/>
      <c r="H43" s="60"/>
      <c r="I43" s="95"/>
      <c r="J43" s="95"/>
      <c r="K43" s="95">
        <f t="shared" si="0"/>
        <v>0</v>
      </c>
      <c r="L43" s="85">
        <f t="shared" si="1"/>
        <v>0</v>
      </c>
      <c r="M43" s="60"/>
      <c r="N43" s="118"/>
      <c r="O43" s="118"/>
      <c r="P43" s="118"/>
      <c r="Q43" s="118"/>
      <c r="R43" s="126"/>
      <c r="S43" s="126">
        <f t="shared" si="2"/>
        <v>1</v>
      </c>
      <c r="T43" s="118">
        <v>1</v>
      </c>
      <c r="U43" s="127">
        <v>0</v>
      </c>
      <c r="V43" s="128">
        <v>1</v>
      </c>
      <c r="W43" s="95">
        <f t="shared" si="3"/>
        <v>0</v>
      </c>
      <c r="X43" s="130"/>
      <c r="Y43" s="131"/>
    </row>
    <row r="44" ht="20.1" customHeight="1" spans="1:25">
      <c r="A44" s="115">
        <v>41</v>
      </c>
      <c r="B44" s="58"/>
      <c r="C44" s="60"/>
      <c r="D44" s="60"/>
      <c r="E44" s="58"/>
      <c r="F44" s="60"/>
      <c r="G44" s="60"/>
      <c r="H44" s="60"/>
      <c r="I44" s="95"/>
      <c r="J44" s="95"/>
      <c r="K44" s="95">
        <f t="shared" si="0"/>
        <v>0</v>
      </c>
      <c r="L44" s="85">
        <f t="shared" si="1"/>
        <v>0</v>
      </c>
      <c r="M44" s="60"/>
      <c r="N44" s="118"/>
      <c r="O44" s="118"/>
      <c r="P44" s="118"/>
      <c r="Q44" s="118"/>
      <c r="R44" s="126"/>
      <c r="S44" s="126">
        <f t="shared" si="2"/>
        <v>1</v>
      </c>
      <c r="T44" s="118">
        <v>1</v>
      </c>
      <c r="U44" s="127">
        <v>0</v>
      </c>
      <c r="V44" s="128">
        <v>1</v>
      </c>
      <c r="W44" s="95">
        <f t="shared" si="3"/>
        <v>0</v>
      </c>
      <c r="X44" s="130"/>
      <c r="Y44" s="131"/>
    </row>
    <row r="45" ht="20.1" customHeight="1" spans="1:25">
      <c r="A45" s="115">
        <v>42</v>
      </c>
      <c r="B45" s="58"/>
      <c r="C45" s="60"/>
      <c r="D45" s="60"/>
      <c r="E45" s="58"/>
      <c r="F45" s="60"/>
      <c r="G45" s="60"/>
      <c r="H45" s="60"/>
      <c r="I45" s="95"/>
      <c r="J45" s="95"/>
      <c r="K45" s="95">
        <f t="shared" si="0"/>
        <v>0</v>
      </c>
      <c r="L45" s="85">
        <f t="shared" si="1"/>
        <v>0</v>
      </c>
      <c r="M45" s="60"/>
      <c r="N45" s="118"/>
      <c r="O45" s="118"/>
      <c r="P45" s="118"/>
      <c r="Q45" s="118"/>
      <c r="R45" s="126"/>
      <c r="S45" s="126">
        <f t="shared" si="2"/>
        <v>1</v>
      </c>
      <c r="T45" s="118">
        <v>1</v>
      </c>
      <c r="U45" s="127">
        <v>0</v>
      </c>
      <c r="V45" s="128">
        <v>1</v>
      </c>
      <c r="W45" s="95">
        <f t="shared" si="3"/>
        <v>0</v>
      </c>
      <c r="X45" s="130"/>
      <c r="Y45" s="131"/>
    </row>
    <row r="46" ht="20.1" customHeight="1" spans="1:25">
      <c r="A46" s="115">
        <v>43</v>
      </c>
      <c r="B46" s="58"/>
      <c r="C46" s="60"/>
      <c r="D46" s="60"/>
      <c r="E46" s="58"/>
      <c r="F46" s="60"/>
      <c r="G46" s="60"/>
      <c r="H46" s="60"/>
      <c r="I46" s="95"/>
      <c r="J46" s="95"/>
      <c r="K46" s="95">
        <f t="shared" si="0"/>
        <v>0</v>
      </c>
      <c r="L46" s="85">
        <f t="shared" si="1"/>
        <v>0</v>
      </c>
      <c r="M46" s="60"/>
      <c r="N46" s="118"/>
      <c r="O46" s="118"/>
      <c r="P46" s="118"/>
      <c r="Q46" s="118"/>
      <c r="R46" s="126"/>
      <c r="S46" s="126">
        <f t="shared" si="2"/>
        <v>1</v>
      </c>
      <c r="T46" s="118">
        <v>1</v>
      </c>
      <c r="U46" s="127">
        <v>0</v>
      </c>
      <c r="V46" s="128">
        <v>1</v>
      </c>
      <c r="W46" s="95">
        <f t="shared" si="3"/>
        <v>0</v>
      </c>
      <c r="X46" s="129"/>
      <c r="Y46" s="131"/>
    </row>
    <row r="47" ht="20.1" customHeight="1" spans="1:25">
      <c r="A47" s="115">
        <v>44</v>
      </c>
      <c r="B47" s="58"/>
      <c r="C47" s="60"/>
      <c r="D47" s="60"/>
      <c r="E47" s="58"/>
      <c r="F47" s="60"/>
      <c r="G47" s="60"/>
      <c r="H47" s="60"/>
      <c r="I47" s="95"/>
      <c r="J47" s="95"/>
      <c r="K47" s="95">
        <f t="shared" si="0"/>
        <v>0</v>
      </c>
      <c r="L47" s="85">
        <f t="shared" si="1"/>
        <v>0</v>
      </c>
      <c r="M47" s="60"/>
      <c r="N47" s="118"/>
      <c r="O47" s="118"/>
      <c r="P47" s="118"/>
      <c r="Q47" s="118"/>
      <c r="R47" s="126"/>
      <c r="S47" s="126">
        <f t="shared" si="2"/>
        <v>1</v>
      </c>
      <c r="T47" s="118">
        <v>1</v>
      </c>
      <c r="U47" s="127">
        <v>0</v>
      </c>
      <c r="V47" s="128">
        <v>1</v>
      </c>
      <c r="W47" s="95">
        <f t="shared" si="3"/>
        <v>0</v>
      </c>
      <c r="X47" s="129"/>
      <c r="Y47" s="131"/>
    </row>
    <row r="48" ht="20.1" customHeight="1" spans="1:25">
      <c r="A48" s="115">
        <v>45</v>
      </c>
      <c r="B48" s="58"/>
      <c r="C48" s="60"/>
      <c r="D48" s="60"/>
      <c r="E48" s="58"/>
      <c r="F48" s="60"/>
      <c r="G48" s="60"/>
      <c r="H48" s="60"/>
      <c r="I48" s="95"/>
      <c r="J48" s="95"/>
      <c r="K48" s="95">
        <f t="shared" si="0"/>
        <v>0</v>
      </c>
      <c r="L48" s="85">
        <f t="shared" si="1"/>
        <v>0</v>
      </c>
      <c r="M48" s="60"/>
      <c r="N48" s="118"/>
      <c r="O48" s="118"/>
      <c r="P48" s="118"/>
      <c r="Q48" s="118"/>
      <c r="R48" s="126"/>
      <c r="S48" s="126">
        <f t="shared" si="2"/>
        <v>1</v>
      </c>
      <c r="T48" s="118">
        <v>1</v>
      </c>
      <c r="U48" s="127">
        <v>0</v>
      </c>
      <c r="V48" s="128">
        <v>1</v>
      </c>
      <c r="W48" s="95">
        <f t="shared" si="3"/>
        <v>0</v>
      </c>
      <c r="X48" s="129"/>
      <c r="Y48" s="131"/>
    </row>
    <row r="49" ht="20.1" customHeight="1" spans="1:25">
      <c r="A49" s="115">
        <v>46</v>
      </c>
      <c r="B49" s="58"/>
      <c r="C49" s="60"/>
      <c r="D49" s="60"/>
      <c r="E49" s="58"/>
      <c r="F49" s="60"/>
      <c r="G49" s="60"/>
      <c r="H49" s="60"/>
      <c r="I49" s="95"/>
      <c r="J49" s="95"/>
      <c r="K49" s="95">
        <f t="shared" si="0"/>
        <v>0</v>
      </c>
      <c r="L49" s="85">
        <f t="shared" si="1"/>
        <v>0</v>
      </c>
      <c r="M49" s="60"/>
      <c r="N49" s="118"/>
      <c r="O49" s="118"/>
      <c r="P49" s="118"/>
      <c r="Q49" s="118"/>
      <c r="R49" s="126"/>
      <c r="S49" s="126">
        <f t="shared" si="2"/>
        <v>1</v>
      </c>
      <c r="T49" s="118">
        <v>1</v>
      </c>
      <c r="U49" s="127">
        <v>0</v>
      </c>
      <c r="V49" s="128">
        <v>1</v>
      </c>
      <c r="W49" s="95">
        <f t="shared" si="3"/>
        <v>0</v>
      </c>
      <c r="X49" s="129"/>
      <c r="Y49" s="131"/>
    </row>
    <row r="50" ht="20.1" customHeight="1" spans="1:25">
      <c r="A50" s="115">
        <v>47</v>
      </c>
      <c r="B50" s="58"/>
      <c r="C50" s="60"/>
      <c r="D50" s="60"/>
      <c r="E50" s="58"/>
      <c r="F50" s="60"/>
      <c r="G50" s="60"/>
      <c r="H50" s="60"/>
      <c r="I50" s="95"/>
      <c r="J50" s="95"/>
      <c r="K50" s="95">
        <f t="shared" si="0"/>
        <v>0</v>
      </c>
      <c r="L50" s="85">
        <f t="shared" si="1"/>
        <v>0</v>
      </c>
      <c r="M50" s="60"/>
      <c r="N50" s="118"/>
      <c r="O50" s="118"/>
      <c r="P50" s="118"/>
      <c r="Q50" s="118"/>
      <c r="R50" s="126"/>
      <c r="S50" s="126">
        <f t="shared" si="2"/>
        <v>1</v>
      </c>
      <c r="T50" s="118">
        <v>1</v>
      </c>
      <c r="U50" s="127">
        <v>0</v>
      </c>
      <c r="V50" s="128">
        <v>1</v>
      </c>
      <c r="W50" s="95">
        <f t="shared" si="3"/>
        <v>0</v>
      </c>
      <c r="X50" s="130"/>
      <c r="Y50" s="131"/>
    </row>
    <row r="51" ht="20.1" customHeight="1" spans="1:25">
      <c r="A51" s="115">
        <v>48</v>
      </c>
      <c r="B51" s="58"/>
      <c r="C51" s="60"/>
      <c r="D51" s="60"/>
      <c r="E51" s="58"/>
      <c r="F51" s="60"/>
      <c r="G51" s="60"/>
      <c r="H51" s="60"/>
      <c r="I51" s="95"/>
      <c r="J51" s="95"/>
      <c r="K51" s="95">
        <f t="shared" si="0"/>
        <v>0</v>
      </c>
      <c r="L51" s="85">
        <f t="shared" si="1"/>
        <v>0</v>
      </c>
      <c r="M51" s="60"/>
      <c r="N51" s="118"/>
      <c r="O51" s="118"/>
      <c r="P51" s="118"/>
      <c r="Q51" s="118"/>
      <c r="R51" s="126"/>
      <c r="S51" s="126">
        <f t="shared" si="2"/>
        <v>1</v>
      </c>
      <c r="T51" s="118">
        <v>1</v>
      </c>
      <c r="U51" s="127">
        <v>0</v>
      </c>
      <c r="V51" s="128">
        <v>1</v>
      </c>
      <c r="W51" s="95">
        <f t="shared" si="3"/>
        <v>0</v>
      </c>
      <c r="X51" s="130"/>
      <c r="Y51" s="131"/>
    </row>
    <row r="52" ht="20.1" customHeight="1" spans="1:25">
      <c r="A52" s="115">
        <v>49</v>
      </c>
      <c r="B52" s="58"/>
      <c r="C52" s="60"/>
      <c r="D52" s="60"/>
      <c r="E52" s="58"/>
      <c r="F52" s="60"/>
      <c r="G52" s="60"/>
      <c r="H52" s="60"/>
      <c r="I52" s="95"/>
      <c r="J52" s="95"/>
      <c r="K52" s="95">
        <f t="shared" si="0"/>
        <v>0</v>
      </c>
      <c r="L52" s="85">
        <f t="shared" si="1"/>
        <v>0</v>
      </c>
      <c r="M52" s="60"/>
      <c r="N52" s="118"/>
      <c r="O52" s="118"/>
      <c r="P52" s="118"/>
      <c r="Q52" s="118"/>
      <c r="R52" s="126"/>
      <c r="S52" s="126">
        <f t="shared" si="2"/>
        <v>1</v>
      </c>
      <c r="T52" s="118">
        <v>1</v>
      </c>
      <c r="U52" s="127">
        <v>0</v>
      </c>
      <c r="V52" s="128">
        <v>1</v>
      </c>
      <c r="W52" s="95">
        <f t="shared" si="3"/>
        <v>0</v>
      </c>
      <c r="X52" s="130"/>
      <c r="Y52" s="131"/>
    </row>
    <row r="53" ht="20.1" customHeight="1" spans="1:25">
      <c r="A53" s="115">
        <v>50</v>
      </c>
      <c r="B53" s="58"/>
      <c r="C53" s="60"/>
      <c r="D53" s="60"/>
      <c r="E53" s="58"/>
      <c r="F53" s="60"/>
      <c r="G53" s="60"/>
      <c r="H53" s="60"/>
      <c r="I53" s="95"/>
      <c r="J53" s="95"/>
      <c r="K53" s="95">
        <f t="shared" si="0"/>
        <v>0</v>
      </c>
      <c r="L53" s="85">
        <f t="shared" si="1"/>
        <v>0</v>
      </c>
      <c r="M53" s="60"/>
      <c r="N53" s="118"/>
      <c r="O53" s="118"/>
      <c r="P53" s="118"/>
      <c r="Q53" s="118"/>
      <c r="R53" s="126"/>
      <c r="S53" s="126">
        <f t="shared" si="2"/>
        <v>1</v>
      </c>
      <c r="T53" s="118">
        <v>1</v>
      </c>
      <c r="U53" s="127">
        <v>0</v>
      </c>
      <c r="V53" s="128">
        <v>1</v>
      </c>
      <c r="W53" s="95">
        <f t="shared" si="3"/>
        <v>0</v>
      </c>
      <c r="X53" s="130"/>
      <c r="Y53" s="131"/>
    </row>
    <row r="54" ht="20.1" customHeight="1" spans="1:25">
      <c r="A54" s="115">
        <v>51</v>
      </c>
      <c r="B54" s="58"/>
      <c r="C54" s="60"/>
      <c r="D54" s="60"/>
      <c r="E54" s="58"/>
      <c r="F54" s="60"/>
      <c r="G54" s="60"/>
      <c r="H54" s="60"/>
      <c r="I54" s="95"/>
      <c r="J54" s="95"/>
      <c r="K54" s="95">
        <f t="shared" si="0"/>
        <v>0</v>
      </c>
      <c r="L54" s="85">
        <f t="shared" si="1"/>
        <v>0</v>
      </c>
      <c r="M54" s="60"/>
      <c r="N54" s="118"/>
      <c r="O54" s="118"/>
      <c r="P54" s="118"/>
      <c r="Q54" s="118"/>
      <c r="R54" s="126"/>
      <c r="S54" s="126">
        <f t="shared" si="2"/>
        <v>1</v>
      </c>
      <c r="T54" s="118">
        <v>1</v>
      </c>
      <c r="U54" s="127">
        <v>0</v>
      </c>
      <c r="V54" s="128">
        <v>1</v>
      </c>
      <c r="W54" s="95">
        <f t="shared" si="3"/>
        <v>0</v>
      </c>
      <c r="X54" s="130"/>
      <c r="Y54" s="131"/>
    </row>
    <row r="55" ht="20.1" customHeight="1" spans="1:25">
      <c r="A55" s="115">
        <v>52</v>
      </c>
      <c r="B55" s="58"/>
      <c r="C55" s="60"/>
      <c r="D55" s="60"/>
      <c r="E55" s="58"/>
      <c r="F55" s="60"/>
      <c r="G55" s="60"/>
      <c r="H55" s="60"/>
      <c r="I55" s="95"/>
      <c r="J55" s="95"/>
      <c r="K55" s="95">
        <f t="shared" si="0"/>
        <v>0</v>
      </c>
      <c r="L55" s="85">
        <f t="shared" si="1"/>
        <v>0</v>
      </c>
      <c r="M55" s="60"/>
      <c r="N55" s="118"/>
      <c r="O55" s="118"/>
      <c r="P55" s="118"/>
      <c r="Q55" s="118"/>
      <c r="R55" s="126"/>
      <c r="S55" s="126">
        <f t="shared" si="2"/>
        <v>1</v>
      </c>
      <c r="T55" s="118">
        <v>1</v>
      </c>
      <c r="U55" s="127">
        <v>0</v>
      </c>
      <c r="V55" s="128">
        <v>1</v>
      </c>
      <c r="W55" s="95">
        <f t="shared" si="3"/>
        <v>0</v>
      </c>
      <c r="X55" s="130"/>
      <c r="Y55" s="131"/>
    </row>
    <row r="56" ht="19.5" customHeight="1" spans="1:25">
      <c r="A56" s="115">
        <v>53</v>
      </c>
      <c r="B56" s="58"/>
      <c r="C56" s="60"/>
      <c r="D56" s="60"/>
      <c r="E56" s="58"/>
      <c r="F56" s="60"/>
      <c r="G56" s="60"/>
      <c r="H56" s="60"/>
      <c r="I56" s="95"/>
      <c r="J56" s="95"/>
      <c r="K56" s="95">
        <f t="shared" si="0"/>
        <v>0</v>
      </c>
      <c r="L56" s="85">
        <f t="shared" si="1"/>
        <v>0</v>
      </c>
      <c r="M56" s="60"/>
      <c r="N56" s="118"/>
      <c r="O56" s="118"/>
      <c r="P56" s="118"/>
      <c r="Q56" s="118"/>
      <c r="R56" s="126"/>
      <c r="S56" s="126">
        <f t="shared" si="2"/>
        <v>1</v>
      </c>
      <c r="T56" s="118">
        <v>1</v>
      </c>
      <c r="U56" s="127">
        <v>0</v>
      </c>
      <c r="V56" s="128">
        <v>1</v>
      </c>
      <c r="W56" s="95">
        <f t="shared" si="3"/>
        <v>0</v>
      </c>
      <c r="X56" s="131"/>
      <c r="Y56" s="131"/>
    </row>
    <row r="57" ht="19.5" customHeight="1" spans="1:25">
      <c r="A57" s="115">
        <v>54</v>
      </c>
      <c r="B57" s="58"/>
      <c r="C57" s="60"/>
      <c r="D57" s="60"/>
      <c r="E57" s="58"/>
      <c r="F57" s="60"/>
      <c r="G57" s="60"/>
      <c r="H57" s="60"/>
      <c r="I57" s="95"/>
      <c r="J57" s="95"/>
      <c r="K57" s="95">
        <f t="shared" si="0"/>
        <v>0</v>
      </c>
      <c r="L57" s="85">
        <f t="shared" si="1"/>
        <v>0</v>
      </c>
      <c r="M57" s="60"/>
      <c r="N57" s="118"/>
      <c r="O57" s="118"/>
      <c r="P57" s="118"/>
      <c r="Q57" s="118"/>
      <c r="R57" s="126"/>
      <c r="S57" s="126">
        <f t="shared" si="2"/>
        <v>1</v>
      </c>
      <c r="T57" s="118">
        <v>1</v>
      </c>
      <c r="U57" s="127">
        <v>0</v>
      </c>
      <c r="V57" s="128">
        <v>1</v>
      </c>
      <c r="W57" s="95">
        <f t="shared" si="3"/>
        <v>0</v>
      </c>
      <c r="X57" s="131"/>
      <c r="Y57" s="131"/>
    </row>
    <row r="58" ht="19.5" customHeight="1" spans="1:25">
      <c r="A58" s="115">
        <v>55</v>
      </c>
      <c r="B58" s="58"/>
      <c r="C58" s="60"/>
      <c r="D58" s="60"/>
      <c r="E58" s="58"/>
      <c r="F58" s="60"/>
      <c r="G58" s="60"/>
      <c r="H58" s="60"/>
      <c r="I58" s="95"/>
      <c r="J58" s="95"/>
      <c r="K58" s="95">
        <f t="shared" si="0"/>
        <v>0</v>
      </c>
      <c r="L58" s="85">
        <f t="shared" si="1"/>
        <v>0</v>
      </c>
      <c r="M58" s="60"/>
      <c r="N58" s="118"/>
      <c r="O58" s="118"/>
      <c r="P58" s="118"/>
      <c r="Q58" s="118"/>
      <c r="R58" s="126"/>
      <c r="S58" s="126">
        <f t="shared" si="2"/>
        <v>1</v>
      </c>
      <c r="T58" s="118">
        <v>1</v>
      </c>
      <c r="U58" s="127">
        <v>0</v>
      </c>
      <c r="V58" s="128">
        <v>1</v>
      </c>
      <c r="W58" s="95">
        <f t="shared" si="3"/>
        <v>0</v>
      </c>
      <c r="X58" s="131"/>
      <c r="Y58" s="131"/>
    </row>
    <row r="59" spans="2:13">
      <c r="B59" s="58"/>
      <c r="C59" s="60"/>
      <c r="D59" s="60"/>
      <c r="E59" s="58"/>
      <c r="F59" s="60"/>
      <c r="G59" s="60"/>
      <c r="H59" s="60"/>
      <c r="M59" s="60"/>
    </row>
    <row r="60" spans="2:13">
      <c r="B60" s="58"/>
      <c r="C60" s="60"/>
      <c r="D60" s="60"/>
      <c r="E60" s="58"/>
      <c r="F60" s="60"/>
      <c r="G60" s="60"/>
      <c r="H60" s="60"/>
      <c r="M60" s="60"/>
    </row>
    <row r="61" spans="2:13">
      <c r="B61" s="58"/>
      <c r="C61" s="60"/>
      <c r="D61" s="60"/>
      <c r="E61" s="58"/>
      <c r="F61" s="60"/>
      <c r="G61" s="60"/>
      <c r="H61" s="60"/>
      <c r="M61" s="60"/>
    </row>
    <row r="62" spans="2:13">
      <c r="B62" s="58"/>
      <c r="C62" s="60"/>
      <c r="D62" s="60"/>
      <c r="E62" s="58"/>
      <c r="F62" s="60"/>
      <c r="G62" s="60"/>
      <c r="H62" s="60"/>
      <c r="M62" s="60"/>
    </row>
    <row r="63" spans="2:13">
      <c r="B63" s="58"/>
      <c r="C63" s="60"/>
      <c r="D63" s="60"/>
      <c r="E63" s="58"/>
      <c r="F63" s="60"/>
      <c r="G63" s="60"/>
      <c r="H63" s="60"/>
      <c r="M63" s="60"/>
    </row>
    <row r="64" spans="2:13">
      <c r="B64" s="58"/>
      <c r="C64" s="60"/>
      <c r="D64" s="60"/>
      <c r="E64" s="58"/>
      <c r="F64" s="60"/>
      <c r="G64" s="60"/>
      <c r="H64" s="60"/>
      <c r="M64" s="60"/>
    </row>
    <row r="65" spans="2:13">
      <c r="B65" s="58"/>
      <c r="C65" s="60"/>
      <c r="D65" s="60"/>
      <c r="E65" s="58"/>
      <c r="F65" s="60"/>
      <c r="G65" s="60"/>
      <c r="H65" s="60"/>
      <c r="M65" s="60"/>
    </row>
    <row r="66" spans="2:13">
      <c r="B66" s="58"/>
      <c r="C66" s="60"/>
      <c r="D66" s="60"/>
      <c r="E66" s="58"/>
      <c r="F66" s="60"/>
      <c r="G66" s="60"/>
      <c r="H66" s="60"/>
      <c r="M66" s="60"/>
    </row>
    <row r="67" spans="2:13">
      <c r="B67" s="58"/>
      <c r="C67" s="60"/>
      <c r="D67" s="60"/>
      <c r="E67" s="58"/>
      <c r="F67" s="60"/>
      <c r="G67" s="60"/>
      <c r="H67" s="60"/>
      <c r="M67" s="60"/>
    </row>
    <row r="68" spans="2:13">
      <c r="B68" s="58"/>
      <c r="C68" s="60"/>
      <c r="D68" s="60"/>
      <c r="E68" s="58"/>
      <c r="F68" s="60"/>
      <c r="G68" s="60"/>
      <c r="H68" s="60"/>
      <c r="M68" s="60"/>
    </row>
    <row r="69" spans="2:13">
      <c r="B69" s="58"/>
      <c r="C69" s="60"/>
      <c r="D69" s="60"/>
      <c r="E69" s="58"/>
      <c r="F69" s="60"/>
      <c r="G69" s="60"/>
      <c r="H69" s="60"/>
      <c r="M69" s="60"/>
    </row>
    <row r="70" spans="2:13">
      <c r="B70" s="58"/>
      <c r="C70" s="60"/>
      <c r="D70" s="60"/>
      <c r="E70" s="58"/>
      <c r="F70" s="60"/>
      <c r="G70" s="60"/>
      <c r="H70" s="60"/>
      <c r="M70" s="60"/>
    </row>
    <row r="71" spans="2:13">
      <c r="B71" s="58"/>
      <c r="C71" s="60"/>
      <c r="D71" s="60"/>
      <c r="E71" s="58"/>
      <c r="F71" s="60"/>
      <c r="G71" s="60"/>
      <c r="H71" s="60"/>
      <c r="M71" s="60"/>
    </row>
    <row r="72" spans="2:13">
      <c r="B72" s="58"/>
      <c r="C72" s="60"/>
      <c r="D72" s="60"/>
      <c r="E72" s="58"/>
      <c r="F72" s="60"/>
      <c r="G72" s="60"/>
      <c r="H72" s="60"/>
      <c r="M72" s="60"/>
    </row>
    <row r="73" spans="2:13">
      <c r="B73" s="58"/>
      <c r="C73" s="60"/>
      <c r="D73" s="60"/>
      <c r="E73" s="58"/>
      <c r="F73" s="60"/>
      <c r="G73" s="60"/>
      <c r="H73" s="60"/>
      <c r="M73" s="60"/>
    </row>
    <row r="74" spans="2:13">
      <c r="B74" s="58"/>
      <c r="C74" s="60"/>
      <c r="D74" s="60"/>
      <c r="E74" s="58"/>
      <c r="F74" s="60"/>
      <c r="G74" s="60"/>
      <c r="H74" s="60"/>
      <c r="M74" s="60"/>
    </row>
    <row r="75" spans="2:13">
      <c r="B75" s="58"/>
      <c r="C75" s="60"/>
      <c r="D75" s="60"/>
      <c r="E75" s="58"/>
      <c r="F75" s="60"/>
      <c r="G75" s="60"/>
      <c r="H75" s="60"/>
      <c r="M75" s="60"/>
    </row>
    <row r="76" spans="2:13">
      <c r="B76" s="58"/>
      <c r="C76" s="60"/>
      <c r="D76" s="60"/>
      <c r="E76" s="58"/>
      <c r="F76" s="60"/>
      <c r="G76" s="60"/>
      <c r="H76" s="60"/>
      <c r="M76" s="60"/>
    </row>
    <row r="77" spans="2:13">
      <c r="B77" s="58"/>
      <c r="C77" s="60"/>
      <c r="D77" s="60"/>
      <c r="E77" s="58"/>
      <c r="F77" s="60"/>
      <c r="G77" s="60"/>
      <c r="H77" s="60"/>
      <c r="M77" s="60"/>
    </row>
    <row r="78" spans="2:13">
      <c r="B78" s="58"/>
      <c r="C78" s="60"/>
      <c r="D78" s="60"/>
      <c r="E78" s="58"/>
      <c r="F78" s="60"/>
      <c r="G78" s="60"/>
      <c r="H78" s="60"/>
      <c r="M78" s="60"/>
    </row>
    <row r="79" spans="2:13">
      <c r="B79" s="58"/>
      <c r="C79" s="60"/>
      <c r="D79" s="60"/>
      <c r="E79" s="58"/>
      <c r="F79" s="60"/>
      <c r="G79" s="60"/>
      <c r="H79" s="60"/>
      <c r="M79" s="60"/>
    </row>
    <row r="80" spans="2:13">
      <c r="B80" s="58"/>
      <c r="C80" s="60"/>
      <c r="D80" s="60"/>
      <c r="E80" s="58"/>
      <c r="F80" s="60"/>
      <c r="G80" s="60"/>
      <c r="H80" s="60"/>
      <c r="M80" s="60"/>
    </row>
    <row r="81" spans="2:13">
      <c r="B81" s="58"/>
      <c r="C81" s="60"/>
      <c r="D81" s="60"/>
      <c r="E81" s="58"/>
      <c r="F81" s="60"/>
      <c r="G81" s="60"/>
      <c r="H81" s="60"/>
      <c r="M81" s="60"/>
    </row>
    <row r="82" spans="2:13">
      <c r="B82" s="58"/>
      <c r="C82" s="60"/>
      <c r="D82" s="60"/>
      <c r="E82" s="58"/>
      <c r="F82" s="60"/>
      <c r="G82" s="60"/>
      <c r="H82" s="60"/>
      <c r="M82" s="60"/>
    </row>
    <row r="83" spans="2:13">
      <c r="B83" s="58"/>
      <c r="C83" s="60"/>
      <c r="D83" s="60"/>
      <c r="E83" s="58"/>
      <c r="F83" s="60"/>
      <c r="G83" s="60"/>
      <c r="H83" s="60"/>
      <c r="M83" s="60"/>
    </row>
    <row r="84" spans="2:13">
      <c r="B84" s="58"/>
      <c r="C84" s="60"/>
      <c r="D84" s="60"/>
      <c r="E84" s="58"/>
      <c r="F84" s="60"/>
      <c r="G84" s="60"/>
      <c r="H84" s="60"/>
      <c r="M84" s="60"/>
    </row>
    <row r="85" spans="2:13">
      <c r="B85" s="58"/>
      <c r="C85" s="60"/>
      <c r="D85" s="60"/>
      <c r="E85" s="58"/>
      <c r="F85" s="60"/>
      <c r="G85" s="60"/>
      <c r="H85" s="60"/>
      <c r="M85" s="60"/>
    </row>
    <row r="86" spans="2:13">
      <c r="B86" s="58"/>
      <c r="C86" s="60"/>
      <c r="D86" s="60"/>
      <c r="E86" s="58"/>
      <c r="F86" s="60"/>
      <c r="G86" s="60"/>
      <c r="H86" s="60"/>
      <c r="M86" s="60"/>
    </row>
    <row r="87" spans="2:13">
      <c r="B87" s="58"/>
      <c r="C87" s="60"/>
      <c r="D87" s="60"/>
      <c r="E87" s="58"/>
      <c r="F87" s="60"/>
      <c r="G87" s="60"/>
      <c r="H87" s="60"/>
      <c r="M87" s="60"/>
    </row>
    <row r="88" spans="2:13">
      <c r="B88" s="58"/>
      <c r="C88" s="60"/>
      <c r="D88" s="60"/>
      <c r="E88" s="58"/>
      <c r="F88" s="60"/>
      <c r="G88" s="60"/>
      <c r="H88" s="60"/>
      <c r="M88" s="60"/>
    </row>
    <row r="89" spans="2:13">
      <c r="B89" s="58"/>
      <c r="C89" s="60"/>
      <c r="D89" s="60"/>
      <c r="E89" s="58"/>
      <c r="F89" s="60"/>
      <c r="G89" s="60"/>
      <c r="H89" s="60"/>
      <c r="M89" s="60"/>
    </row>
    <row r="90" spans="2:13">
      <c r="B90" s="58"/>
      <c r="C90" s="60"/>
      <c r="D90" s="60"/>
      <c r="E90" s="58"/>
      <c r="F90" s="60"/>
      <c r="G90" s="60"/>
      <c r="H90" s="60"/>
      <c r="M90" s="60"/>
    </row>
    <row r="91" spans="2:13">
      <c r="B91" s="58"/>
      <c r="C91" s="60"/>
      <c r="D91" s="60"/>
      <c r="E91" s="58"/>
      <c r="F91" s="60"/>
      <c r="G91" s="60"/>
      <c r="H91" s="60"/>
      <c r="M91" s="60"/>
    </row>
    <row r="92" spans="2:13">
      <c r="B92" s="58"/>
      <c r="C92" s="60"/>
      <c r="D92" s="60"/>
      <c r="E92" s="58"/>
      <c r="F92" s="60"/>
      <c r="G92" s="60"/>
      <c r="H92" s="60"/>
      <c r="M92" s="60"/>
    </row>
    <row r="93" spans="2:13">
      <c r="B93" s="58"/>
      <c r="C93" s="60"/>
      <c r="D93" s="60"/>
      <c r="E93" s="58"/>
      <c r="F93" s="60"/>
      <c r="G93" s="60"/>
      <c r="H93" s="60"/>
      <c r="M93" s="60"/>
    </row>
    <row r="94" spans="2:13">
      <c r="B94" s="58"/>
      <c r="C94" s="60"/>
      <c r="D94" s="60"/>
      <c r="E94" s="58"/>
      <c r="F94" s="60"/>
      <c r="G94" s="60"/>
      <c r="H94" s="60"/>
      <c r="M94" s="60"/>
    </row>
    <row r="95" spans="2:13">
      <c r="B95" s="58"/>
      <c r="C95" s="60"/>
      <c r="D95" s="60"/>
      <c r="E95" s="58"/>
      <c r="F95" s="60"/>
      <c r="G95" s="60"/>
      <c r="H95" s="60"/>
      <c r="M95" s="60"/>
    </row>
    <row r="96" spans="2:13">
      <c r="B96" s="58"/>
      <c r="C96" s="60"/>
      <c r="D96" s="60"/>
      <c r="E96" s="58"/>
      <c r="F96" s="60"/>
      <c r="G96" s="60"/>
      <c r="H96" s="60"/>
      <c r="M96" s="60"/>
    </row>
    <row r="97" spans="2:13">
      <c r="B97" s="58"/>
      <c r="C97" s="60"/>
      <c r="D97" s="60"/>
      <c r="E97" s="58"/>
      <c r="F97" s="60"/>
      <c r="G97" s="60"/>
      <c r="H97" s="60"/>
      <c r="M97" s="60"/>
    </row>
    <row r="98" spans="2:13">
      <c r="B98" s="58"/>
      <c r="C98" s="60"/>
      <c r="D98" s="60"/>
      <c r="E98" s="58"/>
      <c r="F98" s="60"/>
      <c r="G98" s="60"/>
      <c r="H98" s="60"/>
      <c r="M98" s="60"/>
    </row>
    <row r="99" spans="2:13">
      <c r="B99" s="58"/>
      <c r="C99" s="60"/>
      <c r="D99" s="60"/>
      <c r="E99" s="58"/>
      <c r="F99" s="60"/>
      <c r="G99" s="60"/>
      <c r="H99" s="60"/>
      <c r="M99" s="60"/>
    </row>
    <row r="100" spans="2:13">
      <c r="B100" s="58"/>
      <c r="C100" s="60"/>
      <c r="D100" s="60"/>
      <c r="E100" s="58"/>
      <c r="F100" s="60"/>
      <c r="G100" s="60"/>
      <c r="H100" s="60"/>
      <c r="M100" s="60"/>
    </row>
    <row r="101" spans="2:13">
      <c r="B101" s="58"/>
      <c r="C101" s="60"/>
      <c r="D101" s="60"/>
      <c r="E101" s="58"/>
      <c r="F101" s="60"/>
      <c r="G101" s="60"/>
      <c r="H101" s="60"/>
      <c r="M101" s="60"/>
    </row>
    <row r="102" spans="2:13">
      <c r="B102" s="58"/>
      <c r="C102" s="60"/>
      <c r="D102" s="60"/>
      <c r="E102" s="58"/>
      <c r="F102" s="60"/>
      <c r="G102" s="60"/>
      <c r="H102" s="60"/>
      <c r="M102" s="60"/>
    </row>
    <row r="103" spans="2:13">
      <c r="B103" s="58"/>
      <c r="C103" s="60"/>
      <c r="D103" s="60"/>
      <c r="E103" s="58"/>
      <c r="F103" s="60"/>
      <c r="G103" s="60"/>
      <c r="H103" s="60"/>
      <c r="M103" s="60"/>
    </row>
    <row r="104" spans="2:13">
      <c r="B104" s="58"/>
      <c r="C104" s="60"/>
      <c r="D104" s="60"/>
      <c r="E104" s="58"/>
      <c r="F104" s="60"/>
      <c r="G104" s="60"/>
      <c r="H104" s="60"/>
      <c r="M104" s="60"/>
    </row>
    <row r="105" spans="2:13">
      <c r="B105" s="58"/>
      <c r="C105" s="60"/>
      <c r="D105" s="60"/>
      <c r="E105" s="58"/>
      <c r="F105" s="60"/>
      <c r="G105" s="60"/>
      <c r="H105" s="60"/>
      <c r="M105" s="60"/>
    </row>
    <row r="106" spans="2:13">
      <c r="B106" s="58"/>
      <c r="C106" s="60"/>
      <c r="D106" s="60"/>
      <c r="E106" s="58"/>
      <c r="F106" s="60"/>
      <c r="G106" s="60"/>
      <c r="H106" s="60"/>
      <c r="M106" s="60"/>
    </row>
    <row r="107" spans="2:13">
      <c r="B107" s="58"/>
      <c r="C107" s="60"/>
      <c r="D107" s="60"/>
      <c r="E107" s="58"/>
      <c r="F107" s="60"/>
      <c r="G107" s="60"/>
      <c r="H107" s="60"/>
      <c r="M107" s="60"/>
    </row>
    <row r="108" spans="2:13">
      <c r="B108" s="58"/>
      <c r="C108" s="60"/>
      <c r="D108" s="60"/>
      <c r="E108" s="58"/>
      <c r="F108" s="60"/>
      <c r="G108" s="60"/>
      <c r="H108" s="60"/>
      <c r="M108" s="60"/>
    </row>
    <row r="109" spans="2:13">
      <c r="B109" s="58"/>
      <c r="C109" s="60"/>
      <c r="D109" s="60"/>
      <c r="E109" s="58"/>
      <c r="F109" s="60"/>
      <c r="G109" s="60"/>
      <c r="H109" s="60"/>
      <c r="M109" s="60"/>
    </row>
    <row r="110" spans="2:13">
      <c r="B110" s="58"/>
      <c r="C110" s="60"/>
      <c r="D110" s="60"/>
      <c r="E110" s="58"/>
      <c r="F110" s="60"/>
      <c r="G110" s="60"/>
      <c r="H110" s="60"/>
      <c r="M110" s="60"/>
    </row>
    <row r="111" spans="2:13">
      <c r="B111" s="58"/>
      <c r="C111" s="60"/>
      <c r="D111" s="60"/>
      <c r="E111" s="58"/>
      <c r="F111" s="60"/>
      <c r="G111" s="60"/>
      <c r="H111" s="60"/>
      <c r="M111" s="60"/>
    </row>
    <row r="112" spans="2:13">
      <c r="B112" s="58"/>
      <c r="C112" s="60"/>
      <c r="D112" s="60"/>
      <c r="E112" s="58"/>
      <c r="F112" s="60"/>
      <c r="G112" s="60"/>
      <c r="H112" s="60"/>
      <c r="M112" s="60"/>
    </row>
    <row r="113" spans="2:13">
      <c r="B113" s="58"/>
      <c r="C113" s="60"/>
      <c r="D113" s="60"/>
      <c r="E113" s="58"/>
      <c r="F113" s="60"/>
      <c r="G113" s="60"/>
      <c r="H113" s="60"/>
      <c r="M113" s="60"/>
    </row>
    <row r="114" spans="2:13">
      <c r="B114" s="58"/>
      <c r="C114" s="60"/>
      <c r="D114" s="60"/>
      <c r="E114" s="58"/>
      <c r="F114" s="60"/>
      <c r="G114" s="60"/>
      <c r="H114" s="60"/>
      <c r="M114" s="60"/>
    </row>
    <row r="115" spans="2:13">
      <c r="B115" s="58"/>
      <c r="C115" s="60"/>
      <c r="D115" s="60"/>
      <c r="E115" s="58"/>
      <c r="F115" s="60"/>
      <c r="G115" s="60"/>
      <c r="H115" s="60"/>
      <c r="M115" s="60"/>
    </row>
    <row r="116" spans="2:13">
      <c r="B116" s="58"/>
      <c r="C116" s="60"/>
      <c r="D116" s="60"/>
      <c r="E116" s="58"/>
      <c r="F116" s="60"/>
      <c r="G116" s="60"/>
      <c r="H116" s="60"/>
      <c r="M116" s="60"/>
    </row>
    <row r="117" spans="2:13">
      <c r="B117" s="58"/>
      <c r="C117" s="60"/>
      <c r="D117" s="60"/>
      <c r="E117" s="58"/>
      <c r="F117" s="60"/>
      <c r="G117" s="60"/>
      <c r="H117" s="60"/>
      <c r="M117" s="60"/>
    </row>
    <row r="118" spans="2:13">
      <c r="B118" s="58"/>
      <c r="C118" s="60"/>
      <c r="D118" s="60"/>
      <c r="E118" s="58"/>
      <c r="F118" s="60"/>
      <c r="G118" s="60"/>
      <c r="H118" s="60"/>
      <c r="M118" s="60"/>
    </row>
    <row r="119" spans="2:13">
      <c r="B119" s="58"/>
      <c r="C119" s="60"/>
      <c r="D119" s="60"/>
      <c r="E119" s="58"/>
      <c r="F119" s="60"/>
      <c r="G119" s="60"/>
      <c r="H119" s="60"/>
      <c r="M119" s="60"/>
    </row>
    <row r="120" spans="2:13">
      <c r="B120" s="58"/>
      <c r="C120" s="60"/>
      <c r="D120" s="60"/>
      <c r="E120" s="58"/>
      <c r="F120" s="60"/>
      <c r="G120" s="60"/>
      <c r="H120" s="60"/>
      <c r="M120" s="60"/>
    </row>
    <row r="121" spans="2:13">
      <c r="B121" s="58"/>
      <c r="C121" s="60"/>
      <c r="D121" s="60"/>
      <c r="E121" s="58"/>
      <c r="F121" s="60"/>
      <c r="G121" s="60"/>
      <c r="H121" s="60"/>
      <c r="M121" s="60"/>
    </row>
    <row r="122" spans="2:13">
      <c r="B122" s="58"/>
      <c r="C122" s="60"/>
      <c r="D122" s="60"/>
      <c r="E122" s="58"/>
      <c r="F122" s="60"/>
      <c r="G122" s="60"/>
      <c r="H122" s="60"/>
      <c r="M122" s="60"/>
    </row>
    <row r="123" spans="2:13">
      <c r="B123" s="58"/>
      <c r="C123" s="60"/>
      <c r="D123" s="60"/>
      <c r="E123" s="58"/>
      <c r="F123" s="60"/>
      <c r="G123" s="60"/>
      <c r="H123" s="60"/>
      <c r="M123" s="60"/>
    </row>
    <row r="124" spans="2:13">
      <c r="B124" s="58"/>
      <c r="C124" s="60"/>
      <c r="D124" s="60"/>
      <c r="E124" s="58"/>
      <c r="F124" s="60"/>
      <c r="G124" s="60"/>
      <c r="H124" s="60"/>
      <c r="M124" s="60"/>
    </row>
    <row r="125" spans="2:13">
      <c r="B125" s="58"/>
      <c r="C125" s="60"/>
      <c r="D125" s="60"/>
      <c r="E125" s="58"/>
      <c r="F125" s="60"/>
      <c r="G125" s="60"/>
      <c r="H125" s="60"/>
      <c r="M125" s="60"/>
    </row>
    <row r="126" spans="2:13">
      <c r="B126" s="58"/>
      <c r="C126" s="60"/>
      <c r="D126" s="60"/>
      <c r="E126" s="58"/>
      <c r="F126" s="60"/>
      <c r="G126" s="60"/>
      <c r="H126" s="60"/>
      <c r="M126" s="60"/>
    </row>
    <row r="127" spans="2:13">
      <c r="B127" s="58"/>
      <c r="C127" s="60"/>
      <c r="D127" s="60"/>
      <c r="E127" s="58"/>
      <c r="F127" s="60"/>
      <c r="G127" s="60"/>
      <c r="H127" s="60"/>
      <c r="M127" s="60"/>
    </row>
    <row r="128" spans="2:13">
      <c r="B128" s="58"/>
      <c r="C128" s="60"/>
      <c r="D128" s="60"/>
      <c r="E128" s="58"/>
      <c r="F128" s="60"/>
      <c r="G128" s="60"/>
      <c r="H128" s="60"/>
      <c r="M128" s="60"/>
    </row>
    <row r="129" spans="2:13">
      <c r="B129" s="58"/>
      <c r="C129" s="60"/>
      <c r="D129" s="60"/>
      <c r="E129" s="58"/>
      <c r="F129" s="60"/>
      <c r="G129" s="60"/>
      <c r="H129" s="60"/>
      <c r="M129" s="60"/>
    </row>
    <row r="130" spans="2:13">
      <c r="B130" s="58"/>
      <c r="C130" s="60"/>
      <c r="D130" s="60"/>
      <c r="E130" s="58"/>
      <c r="F130" s="60"/>
      <c r="G130" s="60"/>
      <c r="H130" s="60"/>
      <c r="M130" s="60"/>
    </row>
    <row r="131" spans="2:13">
      <c r="B131" s="58"/>
      <c r="C131" s="60"/>
      <c r="D131" s="60"/>
      <c r="E131" s="58"/>
      <c r="F131" s="60"/>
      <c r="G131" s="60"/>
      <c r="H131" s="60"/>
      <c r="M131" s="60"/>
    </row>
    <row r="132" spans="2:13">
      <c r="B132" s="58"/>
      <c r="C132" s="60"/>
      <c r="D132" s="60"/>
      <c r="E132" s="58"/>
      <c r="F132" s="60"/>
      <c r="G132" s="60"/>
      <c r="H132" s="60"/>
      <c r="M132" s="60"/>
    </row>
    <row r="133" spans="2:13">
      <c r="B133" s="58"/>
      <c r="C133" s="60"/>
      <c r="D133" s="60"/>
      <c r="E133" s="58"/>
      <c r="F133" s="60"/>
      <c r="G133" s="60"/>
      <c r="H133" s="60"/>
      <c r="M133" s="60"/>
    </row>
    <row r="134" spans="2:13">
      <c r="B134" s="58"/>
      <c r="C134" s="60"/>
      <c r="D134" s="60"/>
      <c r="E134" s="58"/>
      <c r="F134" s="60"/>
      <c r="G134" s="60"/>
      <c r="H134" s="60"/>
      <c r="M134" s="60"/>
    </row>
    <row r="135" spans="2:13">
      <c r="B135" s="58"/>
      <c r="C135" s="60"/>
      <c r="D135" s="60"/>
      <c r="E135" s="58"/>
      <c r="F135" s="60"/>
      <c r="G135" s="60"/>
      <c r="H135" s="60"/>
      <c r="M135" s="60"/>
    </row>
    <row r="136" spans="2:13">
      <c r="B136" s="58"/>
      <c r="C136" s="60"/>
      <c r="D136" s="60"/>
      <c r="E136" s="58"/>
      <c r="F136" s="60"/>
      <c r="G136" s="60"/>
      <c r="H136" s="60"/>
      <c r="M136" s="60"/>
    </row>
    <row r="137" spans="2:13">
      <c r="B137" s="58"/>
      <c r="C137" s="60"/>
      <c r="D137" s="60"/>
      <c r="E137" s="58"/>
      <c r="F137" s="60"/>
      <c r="G137" s="60"/>
      <c r="H137" s="60"/>
      <c r="M137" s="60"/>
    </row>
    <row r="138" spans="2:13">
      <c r="B138" s="58"/>
      <c r="C138" s="60"/>
      <c r="D138" s="60"/>
      <c r="E138" s="58"/>
      <c r="F138" s="60"/>
      <c r="G138" s="60"/>
      <c r="H138" s="60"/>
      <c r="M138" s="60"/>
    </row>
    <row r="139" spans="2:13">
      <c r="B139" s="58"/>
      <c r="C139" s="60"/>
      <c r="D139" s="60"/>
      <c r="E139" s="58"/>
      <c r="F139" s="60"/>
      <c r="G139" s="60"/>
      <c r="H139" s="60"/>
      <c r="M139" s="60"/>
    </row>
    <row r="140" spans="2:13">
      <c r="B140" s="58"/>
      <c r="C140" s="60"/>
      <c r="D140" s="60"/>
      <c r="E140" s="58"/>
      <c r="F140" s="60"/>
      <c r="G140" s="60"/>
      <c r="H140" s="60"/>
      <c r="M140" s="60"/>
    </row>
    <row r="141" spans="2:13">
      <c r="B141" s="58"/>
      <c r="C141" s="60"/>
      <c r="D141" s="60"/>
      <c r="E141" s="58"/>
      <c r="F141" s="60"/>
      <c r="G141" s="60"/>
      <c r="H141" s="60"/>
      <c r="M141" s="60"/>
    </row>
    <row r="142" spans="2:13">
      <c r="B142" s="58"/>
      <c r="C142" s="60"/>
      <c r="D142" s="60"/>
      <c r="E142" s="58"/>
      <c r="F142" s="60"/>
      <c r="G142" s="60"/>
      <c r="H142" s="60"/>
      <c r="M142" s="60"/>
    </row>
    <row r="143" spans="2:13">
      <c r="B143" s="58"/>
      <c r="C143" s="60"/>
      <c r="D143" s="60"/>
      <c r="E143" s="58"/>
      <c r="F143" s="60"/>
      <c r="G143" s="60"/>
      <c r="H143" s="60"/>
      <c r="M143" s="60"/>
    </row>
    <row r="144" spans="2:13">
      <c r="B144" s="58"/>
      <c r="C144" s="60"/>
      <c r="D144" s="60"/>
      <c r="E144" s="58"/>
      <c r="F144" s="60"/>
      <c r="G144" s="60"/>
      <c r="H144" s="60"/>
      <c r="M144" s="60"/>
    </row>
    <row r="145" spans="2:13">
      <c r="B145" s="58"/>
      <c r="C145" s="60"/>
      <c r="D145" s="60"/>
      <c r="E145" s="58"/>
      <c r="F145" s="60"/>
      <c r="G145" s="60"/>
      <c r="H145" s="60"/>
      <c r="M145" s="60"/>
    </row>
    <row r="146" spans="2:13">
      <c r="B146" s="58"/>
      <c r="C146" s="60"/>
      <c r="D146" s="60"/>
      <c r="E146" s="58"/>
      <c r="F146" s="60"/>
      <c r="G146" s="60"/>
      <c r="H146" s="60"/>
      <c r="M146" s="60"/>
    </row>
    <row r="147" spans="2:13">
      <c r="B147" s="58"/>
      <c r="C147" s="60"/>
      <c r="D147" s="60"/>
      <c r="E147" s="58"/>
      <c r="F147" s="60"/>
      <c r="G147" s="60"/>
      <c r="H147" s="60"/>
      <c r="M147" s="60"/>
    </row>
    <row r="148" spans="2:13">
      <c r="B148" s="58"/>
      <c r="C148" s="60"/>
      <c r="D148" s="60"/>
      <c r="E148" s="58"/>
      <c r="F148" s="60"/>
      <c r="G148" s="60"/>
      <c r="H148" s="60"/>
      <c r="M148" s="60"/>
    </row>
    <row r="149" spans="2:13">
      <c r="B149" s="58"/>
      <c r="C149" s="60"/>
      <c r="D149" s="60"/>
      <c r="E149" s="58"/>
      <c r="F149" s="60"/>
      <c r="G149" s="60"/>
      <c r="H149" s="60"/>
      <c r="M149" s="60"/>
    </row>
    <row r="150" spans="2:13">
      <c r="B150" s="58"/>
      <c r="C150" s="60"/>
      <c r="D150" s="60"/>
      <c r="E150" s="58"/>
      <c r="F150" s="60"/>
      <c r="G150" s="60"/>
      <c r="H150" s="60"/>
      <c r="M150" s="60"/>
    </row>
    <row r="151" spans="2:13">
      <c r="B151" s="58"/>
      <c r="C151" s="60"/>
      <c r="D151" s="60"/>
      <c r="E151" s="58"/>
      <c r="F151" s="60"/>
      <c r="G151" s="60"/>
      <c r="H151" s="60"/>
      <c r="M151" s="60"/>
    </row>
  </sheetData>
  <mergeCells count="24">
    <mergeCell ref="Q2:R2"/>
    <mergeCell ref="A2:A3"/>
    <mergeCell ref="B2:B3"/>
    <mergeCell ref="C2:C3"/>
    <mergeCell ref="D2:D3"/>
    <mergeCell ref="E2:E3"/>
    <mergeCell ref="F2:F3"/>
    <mergeCell ref="G2:G3"/>
    <mergeCell ref="H2:H3"/>
    <mergeCell ref="I2:I3"/>
    <mergeCell ref="J2:J3"/>
    <mergeCell ref="K2:K3"/>
    <mergeCell ref="L2:L3"/>
    <mergeCell ref="M2:M3"/>
    <mergeCell ref="N2:N3"/>
    <mergeCell ref="O2:O3"/>
    <mergeCell ref="P2:P3"/>
    <mergeCell ref="S2:S3"/>
    <mergeCell ref="T2:T3"/>
    <mergeCell ref="U2:U3"/>
    <mergeCell ref="V2:V3"/>
    <mergeCell ref="W2:W3"/>
    <mergeCell ref="X2:X3"/>
    <mergeCell ref="Y2:Y3"/>
  </mergeCells>
  <pageMargins left="0.2" right="0.04" top="0.79" bottom="0.79" header="0.31" footer="0.12"/>
  <pageSetup paperSize="9" scale="69" fitToHeight="3" orientation="landscape"/>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T64"/>
  <sheetViews>
    <sheetView workbookViewId="0">
      <selection activeCell="F9" sqref="F9"/>
    </sheetView>
  </sheetViews>
  <sheetFormatPr defaultColWidth="9" defaultRowHeight="13.2"/>
  <cols>
    <col min="1" max="1" width="4.1" style="71" customWidth="1"/>
    <col min="2" max="2" width="8.9" style="72" customWidth="1"/>
    <col min="3" max="3" width="14.4" style="72" customWidth="1"/>
    <col min="4" max="4" width="11" style="72" customWidth="1"/>
    <col min="5" max="5" width="18.6" style="72" customWidth="1"/>
    <col min="6" max="6" width="7.9" style="73" customWidth="1"/>
    <col min="7" max="7" width="4.9" style="74" customWidth="1"/>
    <col min="8" max="8" width="11" style="73" customWidth="1"/>
    <col min="9" max="9" width="6.4" style="75" customWidth="1"/>
    <col min="10" max="10" width="6.2" style="75" customWidth="1"/>
    <col min="11" max="11" width="5.9" style="75" customWidth="1"/>
    <col min="12" max="12" width="6.6" style="75" customWidth="1"/>
    <col min="13" max="14" width="7.4" style="73" customWidth="1"/>
    <col min="15" max="15" width="8.1" style="76" customWidth="1"/>
    <col min="16" max="16" width="7" style="73" customWidth="1"/>
    <col min="17" max="17" width="7.2" style="73" customWidth="1"/>
    <col min="18" max="18" width="7.2" style="76" customWidth="1"/>
    <col min="19" max="19" width="5.6" style="73" customWidth="1"/>
    <col min="20" max="20" width="6" style="73" customWidth="1"/>
    <col min="21" max="16384" width="9" style="72"/>
  </cols>
  <sheetData>
    <row r="1" ht="25.5" customHeight="1" spans="2:2">
      <c r="B1" s="77" t="s">
        <v>41</v>
      </c>
    </row>
    <row r="2" s="68" customFormat="1" ht="24" customHeight="1" spans="1:20">
      <c r="A2" s="78" t="s">
        <v>15</v>
      </c>
      <c r="B2" s="79" t="s">
        <v>16</v>
      </c>
      <c r="C2" s="79" t="s">
        <v>17</v>
      </c>
      <c r="D2" s="79" t="s">
        <v>42</v>
      </c>
      <c r="E2" s="79" t="s">
        <v>19</v>
      </c>
      <c r="F2" s="79" t="s">
        <v>43</v>
      </c>
      <c r="G2" s="80" t="s">
        <v>44</v>
      </c>
      <c r="H2" s="79" t="s">
        <v>45</v>
      </c>
      <c r="I2" s="79" t="s">
        <v>46</v>
      </c>
      <c r="J2" s="79" t="s">
        <v>47</v>
      </c>
      <c r="K2" s="79" t="s">
        <v>48</v>
      </c>
      <c r="L2" s="79" t="s">
        <v>49</v>
      </c>
      <c r="M2" s="79" t="s">
        <v>50</v>
      </c>
      <c r="N2" s="79" t="s">
        <v>51</v>
      </c>
      <c r="O2" s="90" t="s">
        <v>52</v>
      </c>
      <c r="P2" s="79" t="s">
        <v>34</v>
      </c>
      <c r="Q2" s="79" t="s">
        <v>35</v>
      </c>
      <c r="R2" s="96" t="s">
        <v>53</v>
      </c>
      <c r="S2" s="79" t="s">
        <v>54</v>
      </c>
      <c r="T2" s="97" t="s">
        <v>55</v>
      </c>
    </row>
    <row r="3" s="68" customFormat="1" spans="1:20">
      <c r="A3" s="81"/>
      <c r="B3" s="82"/>
      <c r="C3" s="82"/>
      <c r="D3" s="82"/>
      <c r="E3" s="82"/>
      <c r="F3" s="82"/>
      <c r="G3" s="83"/>
      <c r="H3" s="82"/>
      <c r="I3" s="82"/>
      <c r="J3" s="82"/>
      <c r="K3" s="82"/>
      <c r="L3" s="82"/>
      <c r="M3" s="82"/>
      <c r="N3" s="82"/>
      <c r="O3" s="91"/>
      <c r="P3" s="82"/>
      <c r="Q3" s="82"/>
      <c r="R3" s="98"/>
      <c r="S3" s="82"/>
      <c r="T3" s="99"/>
    </row>
    <row r="4" s="69" customFormat="1" ht="18" customHeight="1" spans="1:20">
      <c r="A4" s="84">
        <v>1</v>
      </c>
      <c r="B4" s="58"/>
      <c r="C4" s="60"/>
      <c r="D4" s="58"/>
      <c r="E4" s="60"/>
      <c r="F4" s="60"/>
      <c r="G4" s="85"/>
      <c r="H4" s="86">
        <f>F4-I4-J4-K4-L4</f>
        <v>0</v>
      </c>
      <c r="I4" s="92"/>
      <c r="J4" s="19"/>
      <c r="K4" s="93"/>
      <c r="L4" s="93"/>
      <c r="M4" s="92"/>
      <c r="N4" s="92"/>
      <c r="O4" s="60"/>
      <c r="P4" s="92">
        <v>0</v>
      </c>
      <c r="Q4" s="92">
        <v>1</v>
      </c>
      <c r="R4" s="100">
        <f>ROUND((I4*0.8+J4*1+K4*1.2+L4*1.3)*M4*Q4+P4,1)*N4</f>
        <v>0</v>
      </c>
      <c r="S4" s="58"/>
      <c r="T4" s="92"/>
    </row>
    <row r="5" s="69" customFormat="1" ht="18" customHeight="1" spans="1:20">
      <c r="A5" s="84">
        <v>2</v>
      </c>
      <c r="B5" s="58"/>
      <c r="C5" s="60"/>
      <c r="D5" s="58"/>
      <c r="E5" s="60"/>
      <c r="F5" s="60"/>
      <c r="G5" s="87"/>
      <c r="H5" s="86">
        <f t="shared" ref="H5:H64" si="0">F5-I5-J5-K5-L5</f>
        <v>0</v>
      </c>
      <c r="I5" s="92"/>
      <c r="J5" s="19"/>
      <c r="K5" s="93"/>
      <c r="L5" s="93"/>
      <c r="M5" s="92"/>
      <c r="N5" s="92"/>
      <c r="O5" s="60"/>
      <c r="P5" s="92">
        <v>0</v>
      </c>
      <c r="Q5" s="92">
        <v>1</v>
      </c>
      <c r="R5" s="100">
        <f t="shared" ref="R5:R64" si="1">ROUND((I5*0.8+J5*1+K5*1.2+L5*1.3)*M5*Q5+P5,1)*N5</f>
        <v>0</v>
      </c>
      <c r="S5" s="58"/>
      <c r="T5" s="92"/>
    </row>
    <row r="6" s="69" customFormat="1" ht="18" customHeight="1" spans="1:20">
      <c r="A6" s="84">
        <v>3</v>
      </c>
      <c r="B6" s="58"/>
      <c r="C6" s="60"/>
      <c r="D6" s="58"/>
      <c r="E6" s="60"/>
      <c r="F6" s="60"/>
      <c r="G6" s="87"/>
      <c r="H6" s="86">
        <f t="shared" si="0"/>
        <v>0</v>
      </c>
      <c r="I6" s="92"/>
      <c r="J6" s="19"/>
      <c r="K6" s="93"/>
      <c r="L6" s="93"/>
      <c r="M6" s="92"/>
      <c r="N6" s="92"/>
      <c r="O6" s="60"/>
      <c r="P6" s="92">
        <v>0</v>
      </c>
      <c r="Q6" s="92">
        <v>1</v>
      </c>
      <c r="R6" s="100">
        <f t="shared" si="1"/>
        <v>0</v>
      </c>
      <c r="S6" s="58"/>
      <c r="T6" s="92"/>
    </row>
    <row r="7" s="69" customFormat="1" ht="18" customHeight="1" spans="1:20">
      <c r="A7" s="84">
        <v>4</v>
      </c>
      <c r="B7" s="58"/>
      <c r="C7" s="60"/>
      <c r="D7" s="58"/>
      <c r="E7" s="60"/>
      <c r="F7" s="60"/>
      <c r="G7" s="87"/>
      <c r="H7" s="86">
        <f t="shared" si="0"/>
        <v>0</v>
      </c>
      <c r="I7" s="92"/>
      <c r="J7" s="19"/>
      <c r="K7" s="93"/>
      <c r="L7" s="93"/>
      <c r="M7" s="92"/>
      <c r="N7" s="92"/>
      <c r="O7" s="60"/>
      <c r="P7" s="92">
        <v>0</v>
      </c>
      <c r="Q7" s="92">
        <v>1</v>
      </c>
      <c r="R7" s="100">
        <f t="shared" si="1"/>
        <v>0</v>
      </c>
      <c r="S7" s="58"/>
      <c r="T7" s="92"/>
    </row>
    <row r="8" s="69" customFormat="1" ht="18" customHeight="1" spans="1:20">
      <c r="A8" s="84">
        <v>5</v>
      </c>
      <c r="B8" s="58"/>
      <c r="C8" s="60"/>
      <c r="D8" s="58"/>
      <c r="E8" s="60"/>
      <c r="F8" s="60"/>
      <c r="G8" s="87"/>
      <c r="H8" s="86">
        <f t="shared" si="0"/>
        <v>0</v>
      </c>
      <c r="I8" s="92"/>
      <c r="J8" s="19"/>
      <c r="K8" s="93"/>
      <c r="L8" s="93"/>
      <c r="M8" s="92"/>
      <c r="N8" s="92"/>
      <c r="O8" s="60"/>
      <c r="P8" s="92">
        <v>0</v>
      </c>
      <c r="Q8" s="92">
        <v>1</v>
      </c>
      <c r="R8" s="100">
        <f t="shared" si="1"/>
        <v>0</v>
      </c>
      <c r="S8" s="58"/>
      <c r="T8" s="92"/>
    </row>
    <row r="9" s="69" customFormat="1" ht="18" customHeight="1" spans="1:20">
      <c r="A9" s="84">
        <v>6</v>
      </c>
      <c r="B9" s="58"/>
      <c r="C9" s="60"/>
      <c r="D9" s="58"/>
      <c r="E9" s="60"/>
      <c r="F9" s="60"/>
      <c r="G9" s="87"/>
      <c r="H9" s="86">
        <f t="shared" si="0"/>
        <v>0</v>
      </c>
      <c r="I9" s="92"/>
      <c r="J9" s="19"/>
      <c r="K9" s="93"/>
      <c r="L9" s="93"/>
      <c r="M9" s="92"/>
      <c r="N9" s="92"/>
      <c r="O9" s="60"/>
      <c r="P9" s="92">
        <v>0</v>
      </c>
      <c r="Q9" s="92">
        <v>1</v>
      </c>
      <c r="R9" s="100">
        <f t="shared" si="1"/>
        <v>0</v>
      </c>
      <c r="S9" s="58"/>
      <c r="T9" s="92"/>
    </row>
    <row r="10" s="70" customFormat="1" ht="18" customHeight="1" spans="1:20">
      <c r="A10" s="84">
        <v>7</v>
      </c>
      <c r="B10" s="58"/>
      <c r="C10" s="60"/>
      <c r="D10" s="58"/>
      <c r="E10" s="60"/>
      <c r="F10" s="60"/>
      <c r="G10" s="87"/>
      <c r="H10" s="86">
        <f t="shared" si="0"/>
        <v>0</v>
      </c>
      <c r="I10" s="92"/>
      <c r="J10" s="19"/>
      <c r="K10" s="93"/>
      <c r="L10" s="93"/>
      <c r="M10" s="92"/>
      <c r="N10" s="92"/>
      <c r="O10" s="60"/>
      <c r="P10" s="92">
        <v>0</v>
      </c>
      <c r="Q10" s="92">
        <v>1</v>
      </c>
      <c r="R10" s="100">
        <f t="shared" si="1"/>
        <v>0</v>
      </c>
      <c r="S10" s="58"/>
      <c r="T10" s="94"/>
    </row>
    <row r="11" s="70" customFormat="1" ht="18" customHeight="1" spans="1:20">
      <c r="A11" s="84">
        <v>8</v>
      </c>
      <c r="B11" s="88"/>
      <c r="C11" s="87"/>
      <c r="D11" s="88"/>
      <c r="E11" s="60"/>
      <c r="F11" s="89"/>
      <c r="G11" s="87"/>
      <c r="H11" s="86">
        <f t="shared" si="0"/>
        <v>0</v>
      </c>
      <c r="I11" s="94"/>
      <c r="J11" s="19"/>
      <c r="K11" s="93"/>
      <c r="L11" s="93"/>
      <c r="M11" s="92"/>
      <c r="N11" s="92"/>
      <c r="O11" s="87"/>
      <c r="P11" s="92">
        <v>0</v>
      </c>
      <c r="Q11" s="92">
        <v>1</v>
      </c>
      <c r="R11" s="100">
        <f t="shared" si="1"/>
        <v>0</v>
      </c>
      <c r="S11" s="101"/>
      <c r="T11" s="94"/>
    </row>
    <row r="12" s="70" customFormat="1" ht="18" customHeight="1" spans="1:20">
      <c r="A12" s="84">
        <v>9</v>
      </c>
      <c r="B12" s="88"/>
      <c r="C12" s="87"/>
      <c r="D12" s="88"/>
      <c r="E12" s="60"/>
      <c r="F12" s="89"/>
      <c r="G12" s="87"/>
      <c r="H12" s="86">
        <f t="shared" si="0"/>
        <v>0</v>
      </c>
      <c r="I12" s="94"/>
      <c r="J12" s="95"/>
      <c r="K12" s="93"/>
      <c r="L12" s="93"/>
      <c r="M12" s="92"/>
      <c r="N12" s="92"/>
      <c r="O12" s="87"/>
      <c r="P12" s="92">
        <v>0</v>
      </c>
      <c r="Q12" s="92">
        <v>1</v>
      </c>
      <c r="R12" s="100">
        <f t="shared" si="1"/>
        <v>0</v>
      </c>
      <c r="S12" s="101"/>
      <c r="T12" s="94"/>
    </row>
    <row r="13" s="70" customFormat="1" ht="18" customHeight="1" spans="1:20">
      <c r="A13" s="84">
        <v>10</v>
      </c>
      <c r="B13" s="88"/>
      <c r="C13" s="87"/>
      <c r="D13" s="88"/>
      <c r="E13" s="60"/>
      <c r="F13" s="89"/>
      <c r="G13" s="87"/>
      <c r="H13" s="86">
        <f t="shared" si="0"/>
        <v>0</v>
      </c>
      <c r="I13" s="94"/>
      <c r="J13" s="95"/>
      <c r="K13" s="93"/>
      <c r="L13" s="93"/>
      <c r="M13" s="92"/>
      <c r="N13" s="92"/>
      <c r="O13" s="87"/>
      <c r="P13" s="92">
        <v>0</v>
      </c>
      <c r="Q13" s="92">
        <v>1</v>
      </c>
      <c r="R13" s="100">
        <f t="shared" si="1"/>
        <v>0</v>
      </c>
      <c r="S13" s="101"/>
      <c r="T13" s="94"/>
    </row>
    <row r="14" s="70" customFormat="1" ht="18" customHeight="1" spans="1:20">
      <c r="A14" s="84">
        <v>11</v>
      </c>
      <c r="B14" s="88"/>
      <c r="C14" s="87"/>
      <c r="D14" s="88"/>
      <c r="E14" s="60"/>
      <c r="F14" s="89"/>
      <c r="G14" s="87"/>
      <c r="H14" s="86">
        <f t="shared" si="0"/>
        <v>0</v>
      </c>
      <c r="I14" s="94"/>
      <c r="J14" s="95"/>
      <c r="K14" s="93"/>
      <c r="L14" s="93"/>
      <c r="M14" s="92"/>
      <c r="N14" s="92"/>
      <c r="O14" s="87"/>
      <c r="P14" s="92">
        <v>0</v>
      </c>
      <c r="Q14" s="92">
        <v>1</v>
      </c>
      <c r="R14" s="100">
        <f t="shared" si="1"/>
        <v>0</v>
      </c>
      <c r="S14" s="101"/>
      <c r="T14" s="94"/>
    </row>
    <row r="15" s="69" customFormat="1" ht="18" customHeight="1" spans="1:20">
      <c r="A15" s="84">
        <v>12</v>
      </c>
      <c r="B15" s="88"/>
      <c r="C15" s="87"/>
      <c r="D15" s="88"/>
      <c r="E15" s="60"/>
      <c r="F15" s="89"/>
      <c r="G15" s="87"/>
      <c r="H15" s="86">
        <f t="shared" si="0"/>
        <v>0</v>
      </c>
      <c r="I15" s="94"/>
      <c r="J15" s="95"/>
      <c r="K15" s="93"/>
      <c r="L15" s="93"/>
      <c r="M15" s="92"/>
      <c r="N15" s="92"/>
      <c r="O15" s="87"/>
      <c r="P15" s="92">
        <v>0</v>
      </c>
      <c r="Q15" s="92">
        <v>1</v>
      </c>
      <c r="R15" s="100">
        <f t="shared" si="1"/>
        <v>0</v>
      </c>
      <c r="S15" s="101"/>
      <c r="T15" s="92"/>
    </row>
    <row r="16" s="69" customFormat="1" ht="18" customHeight="1" spans="1:20">
      <c r="A16" s="84">
        <v>13</v>
      </c>
      <c r="B16" s="88"/>
      <c r="C16" s="87"/>
      <c r="D16" s="88"/>
      <c r="E16" s="60"/>
      <c r="F16" s="89"/>
      <c r="G16" s="87"/>
      <c r="H16" s="86">
        <f t="shared" si="0"/>
        <v>0</v>
      </c>
      <c r="I16" s="94"/>
      <c r="J16" s="95"/>
      <c r="K16" s="93"/>
      <c r="L16" s="93"/>
      <c r="M16" s="92"/>
      <c r="N16" s="92"/>
      <c r="O16" s="87"/>
      <c r="P16" s="92">
        <v>0</v>
      </c>
      <c r="Q16" s="92">
        <v>1</v>
      </c>
      <c r="R16" s="100">
        <f t="shared" si="1"/>
        <v>0</v>
      </c>
      <c r="S16" s="101"/>
      <c r="T16" s="92"/>
    </row>
    <row r="17" s="69" customFormat="1" ht="18" customHeight="1" spans="1:20">
      <c r="A17" s="84">
        <v>14</v>
      </c>
      <c r="B17" s="88"/>
      <c r="C17" s="87"/>
      <c r="D17" s="88"/>
      <c r="E17" s="60"/>
      <c r="F17" s="89"/>
      <c r="G17" s="87"/>
      <c r="H17" s="86">
        <f t="shared" si="0"/>
        <v>0</v>
      </c>
      <c r="I17" s="92"/>
      <c r="J17" s="95"/>
      <c r="K17" s="93"/>
      <c r="L17" s="93"/>
      <c r="M17" s="92"/>
      <c r="N17" s="92"/>
      <c r="O17" s="87"/>
      <c r="P17" s="92">
        <v>0</v>
      </c>
      <c r="Q17" s="92">
        <v>1</v>
      </c>
      <c r="R17" s="100">
        <f t="shared" si="1"/>
        <v>0</v>
      </c>
      <c r="S17" s="101"/>
      <c r="T17" s="92"/>
    </row>
    <row r="18" s="69" customFormat="1" ht="18" customHeight="1" spans="1:20">
      <c r="A18" s="84">
        <v>15</v>
      </c>
      <c r="B18" s="88"/>
      <c r="C18" s="87"/>
      <c r="D18" s="88"/>
      <c r="E18" s="60"/>
      <c r="F18" s="89"/>
      <c r="G18" s="87"/>
      <c r="H18" s="86">
        <f t="shared" si="0"/>
        <v>0</v>
      </c>
      <c r="I18" s="92"/>
      <c r="J18" s="95"/>
      <c r="K18" s="93"/>
      <c r="L18" s="93"/>
      <c r="M18" s="92"/>
      <c r="N18" s="92"/>
      <c r="O18" s="87"/>
      <c r="P18" s="92">
        <v>0</v>
      </c>
      <c r="Q18" s="92">
        <v>1</v>
      </c>
      <c r="R18" s="100">
        <f t="shared" si="1"/>
        <v>0</v>
      </c>
      <c r="S18" s="101"/>
      <c r="T18" s="92"/>
    </row>
    <row r="19" s="69" customFormat="1" ht="18" customHeight="1" spans="1:20">
      <c r="A19" s="84">
        <v>16</v>
      </c>
      <c r="B19" s="88"/>
      <c r="C19" s="87"/>
      <c r="D19" s="88"/>
      <c r="E19" s="60"/>
      <c r="F19" s="89"/>
      <c r="G19" s="87"/>
      <c r="H19" s="86">
        <f t="shared" si="0"/>
        <v>0</v>
      </c>
      <c r="I19" s="92"/>
      <c r="J19" s="95"/>
      <c r="K19" s="93"/>
      <c r="L19" s="93"/>
      <c r="M19" s="92"/>
      <c r="N19" s="92"/>
      <c r="O19" s="87"/>
      <c r="P19" s="92">
        <v>0</v>
      </c>
      <c r="Q19" s="92">
        <v>1</v>
      </c>
      <c r="R19" s="100">
        <f t="shared" si="1"/>
        <v>0</v>
      </c>
      <c r="S19" s="101"/>
      <c r="T19" s="92"/>
    </row>
    <row r="20" s="69" customFormat="1" ht="18" customHeight="1" spans="1:20">
      <c r="A20" s="84">
        <v>17</v>
      </c>
      <c r="B20" s="88"/>
      <c r="C20" s="87"/>
      <c r="D20" s="88"/>
      <c r="E20" s="60"/>
      <c r="F20" s="89"/>
      <c r="G20" s="87"/>
      <c r="H20" s="86">
        <f t="shared" si="0"/>
        <v>0</v>
      </c>
      <c r="I20" s="92"/>
      <c r="J20" s="95"/>
      <c r="K20" s="93"/>
      <c r="L20" s="93"/>
      <c r="M20" s="92"/>
      <c r="N20" s="92"/>
      <c r="O20" s="87"/>
      <c r="P20" s="92">
        <v>0</v>
      </c>
      <c r="Q20" s="92">
        <v>1</v>
      </c>
      <c r="R20" s="100">
        <f t="shared" si="1"/>
        <v>0</v>
      </c>
      <c r="S20" s="101"/>
      <c r="T20" s="92"/>
    </row>
    <row r="21" s="69" customFormat="1" ht="18" customHeight="1" spans="1:20">
      <c r="A21" s="84">
        <v>18</v>
      </c>
      <c r="B21" s="88"/>
      <c r="C21" s="87"/>
      <c r="D21" s="88"/>
      <c r="E21" s="60"/>
      <c r="F21" s="89"/>
      <c r="G21" s="87"/>
      <c r="H21" s="86">
        <f t="shared" si="0"/>
        <v>0</v>
      </c>
      <c r="I21" s="92"/>
      <c r="J21" s="95"/>
      <c r="K21" s="93"/>
      <c r="L21" s="93"/>
      <c r="M21" s="92"/>
      <c r="N21" s="92"/>
      <c r="O21" s="87"/>
      <c r="P21" s="92">
        <v>0</v>
      </c>
      <c r="Q21" s="92">
        <v>1</v>
      </c>
      <c r="R21" s="100">
        <f t="shared" si="1"/>
        <v>0</v>
      </c>
      <c r="S21" s="101"/>
      <c r="T21" s="92"/>
    </row>
    <row r="22" s="69" customFormat="1" ht="18" customHeight="1" spans="1:20">
      <c r="A22" s="84">
        <v>19</v>
      </c>
      <c r="B22" s="88"/>
      <c r="C22" s="87"/>
      <c r="D22" s="88"/>
      <c r="E22" s="60"/>
      <c r="F22" s="89"/>
      <c r="G22" s="87"/>
      <c r="H22" s="86">
        <f t="shared" si="0"/>
        <v>0</v>
      </c>
      <c r="I22" s="92"/>
      <c r="J22" s="95"/>
      <c r="K22" s="93"/>
      <c r="L22" s="93"/>
      <c r="M22" s="92"/>
      <c r="N22" s="92"/>
      <c r="O22" s="87"/>
      <c r="P22" s="92">
        <v>0</v>
      </c>
      <c r="Q22" s="92">
        <v>1</v>
      </c>
      <c r="R22" s="100">
        <f t="shared" si="1"/>
        <v>0</v>
      </c>
      <c r="S22" s="101"/>
      <c r="T22" s="92"/>
    </row>
    <row r="23" s="69" customFormat="1" ht="18" customHeight="1" spans="1:20">
      <c r="A23" s="84">
        <v>20</v>
      </c>
      <c r="B23" s="88"/>
      <c r="C23" s="87"/>
      <c r="D23" s="88"/>
      <c r="E23" s="60"/>
      <c r="F23" s="89"/>
      <c r="G23" s="87"/>
      <c r="H23" s="86">
        <f t="shared" si="0"/>
        <v>0</v>
      </c>
      <c r="I23" s="92"/>
      <c r="J23" s="95"/>
      <c r="K23" s="93"/>
      <c r="L23" s="93"/>
      <c r="M23" s="92"/>
      <c r="N23" s="92"/>
      <c r="O23" s="87"/>
      <c r="P23" s="92">
        <v>0</v>
      </c>
      <c r="Q23" s="92">
        <v>1</v>
      </c>
      <c r="R23" s="100">
        <f t="shared" si="1"/>
        <v>0</v>
      </c>
      <c r="S23" s="101"/>
      <c r="T23" s="92"/>
    </row>
    <row r="24" s="69" customFormat="1" ht="18" customHeight="1" spans="1:20">
      <c r="A24" s="84">
        <v>21</v>
      </c>
      <c r="B24" s="88"/>
      <c r="C24" s="87"/>
      <c r="D24" s="88"/>
      <c r="E24" s="60"/>
      <c r="F24" s="89"/>
      <c r="G24" s="87"/>
      <c r="H24" s="86">
        <f t="shared" si="0"/>
        <v>0</v>
      </c>
      <c r="I24" s="92"/>
      <c r="J24" s="95"/>
      <c r="K24" s="93"/>
      <c r="L24" s="93"/>
      <c r="M24" s="92"/>
      <c r="N24" s="92"/>
      <c r="O24" s="87"/>
      <c r="P24" s="92">
        <v>0</v>
      </c>
      <c r="Q24" s="92">
        <v>1</v>
      </c>
      <c r="R24" s="100">
        <f t="shared" si="1"/>
        <v>0</v>
      </c>
      <c r="S24" s="101"/>
      <c r="T24" s="92"/>
    </row>
    <row r="25" s="69" customFormat="1" ht="18" customHeight="1" spans="1:20">
      <c r="A25" s="84">
        <v>22</v>
      </c>
      <c r="B25" s="88"/>
      <c r="C25" s="87"/>
      <c r="D25" s="88"/>
      <c r="E25" s="60"/>
      <c r="F25" s="89"/>
      <c r="G25" s="87"/>
      <c r="H25" s="86">
        <f t="shared" si="0"/>
        <v>0</v>
      </c>
      <c r="I25" s="92"/>
      <c r="J25" s="95"/>
      <c r="K25" s="93"/>
      <c r="L25" s="93"/>
      <c r="M25" s="92"/>
      <c r="N25" s="92"/>
      <c r="O25" s="87"/>
      <c r="P25" s="92">
        <v>0</v>
      </c>
      <c r="Q25" s="92">
        <v>1</v>
      </c>
      <c r="R25" s="100">
        <f t="shared" si="1"/>
        <v>0</v>
      </c>
      <c r="S25" s="101"/>
      <c r="T25" s="92"/>
    </row>
    <row r="26" s="69" customFormat="1" ht="18" customHeight="1" spans="1:20">
      <c r="A26" s="84">
        <v>23</v>
      </c>
      <c r="B26" s="88"/>
      <c r="C26" s="87"/>
      <c r="D26" s="88"/>
      <c r="E26" s="60"/>
      <c r="F26" s="89"/>
      <c r="G26" s="87"/>
      <c r="H26" s="86">
        <f t="shared" si="0"/>
        <v>0</v>
      </c>
      <c r="I26" s="92"/>
      <c r="J26" s="95"/>
      <c r="K26" s="93"/>
      <c r="L26" s="93"/>
      <c r="M26" s="92"/>
      <c r="N26" s="92"/>
      <c r="O26" s="87"/>
      <c r="P26" s="92">
        <v>0</v>
      </c>
      <c r="Q26" s="92">
        <v>1</v>
      </c>
      <c r="R26" s="100">
        <f t="shared" si="1"/>
        <v>0</v>
      </c>
      <c r="S26" s="101"/>
      <c r="T26" s="92"/>
    </row>
    <row r="27" s="69" customFormat="1" ht="18" customHeight="1" spans="1:20">
      <c r="A27" s="84">
        <v>24</v>
      </c>
      <c r="B27" s="88"/>
      <c r="C27" s="87"/>
      <c r="D27" s="88"/>
      <c r="E27" s="60"/>
      <c r="F27" s="89"/>
      <c r="G27" s="87"/>
      <c r="H27" s="86">
        <f t="shared" si="0"/>
        <v>0</v>
      </c>
      <c r="I27" s="92"/>
      <c r="J27" s="95"/>
      <c r="K27" s="93"/>
      <c r="L27" s="93"/>
      <c r="M27" s="92"/>
      <c r="N27" s="92"/>
      <c r="O27" s="87"/>
      <c r="P27" s="92">
        <v>0</v>
      </c>
      <c r="Q27" s="92">
        <v>1</v>
      </c>
      <c r="R27" s="100">
        <f t="shared" si="1"/>
        <v>0</v>
      </c>
      <c r="S27" s="101"/>
      <c r="T27" s="92"/>
    </row>
    <row r="28" s="69" customFormat="1" ht="18" customHeight="1" spans="1:20">
      <c r="A28" s="84">
        <v>25</v>
      </c>
      <c r="B28" s="88"/>
      <c r="C28" s="87"/>
      <c r="D28" s="88"/>
      <c r="E28" s="60"/>
      <c r="F28" s="89"/>
      <c r="G28" s="87"/>
      <c r="H28" s="86">
        <f t="shared" si="0"/>
        <v>0</v>
      </c>
      <c r="I28" s="92"/>
      <c r="J28" s="95"/>
      <c r="K28" s="93"/>
      <c r="L28" s="93"/>
      <c r="M28" s="92"/>
      <c r="N28" s="92"/>
      <c r="O28" s="87"/>
      <c r="P28" s="92">
        <v>0</v>
      </c>
      <c r="Q28" s="92">
        <v>1</v>
      </c>
      <c r="R28" s="100">
        <f t="shared" si="1"/>
        <v>0</v>
      </c>
      <c r="S28" s="101"/>
      <c r="T28" s="92"/>
    </row>
    <row r="29" s="69" customFormat="1" ht="18" customHeight="1" spans="1:20">
      <c r="A29" s="84">
        <v>26</v>
      </c>
      <c r="B29" s="88"/>
      <c r="C29" s="87"/>
      <c r="D29" s="88"/>
      <c r="E29" s="60"/>
      <c r="F29" s="89"/>
      <c r="G29" s="87"/>
      <c r="H29" s="86">
        <f t="shared" si="0"/>
        <v>0</v>
      </c>
      <c r="I29" s="92"/>
      <c r="J29" s="95"/>
      <c r="K29" s="93"/>
      <c r="L29" s="93"/>
      <c r="M29" s="92"/>
      <c r="N29" s="92"/>
      <c r="O29" s="87"/>
      <c r="P29" s="92">
        <v>0</v>
      </c>
      <c r="Q29" s="92">
        <v>1</v>
      </c>
      <c r="R29" s="100">
        <f t="shared" si="1"/>
        <v>0</v>
      </c>
      <c r="S29" s="101"/>
      <c r="T29" s="92"/>
    </row>
    <row r="30" s="69" customFormat="1" ht="18" customHeight="1" spans="1:20">
      <c r="A30" s="84">
        <v>27</v>
      </c>
      <c r="B30" s="88"/>
      <c r="C30" s="87"/>
      <c r="D30" s="88"/>
      <c r="E30" s="60"/>
      <c r="F30" s="89"/>
      <c r="G30" s="87"/>
      <c r="H30" s="86">
        <f t="shared" si="0"/>
        <v>0</v>
      </c>
      <c r="I30" s="92"/>
      <c r="J30" s="95"/>
      <c r="K30" s="93"/>
      <c r="L30" s="93"/>
      <c r="M30" s="92"/>
      <c r="N30" s="92"/>
      <c r="O30" s="87"/>
      <c r="P30" s="92">
        <v>0</v>
      </c>
      <c r="Q30" s="92">
        <v>1</v>
      </c>
      <c r="R30" s="100">
        <f t="shared" si="1"/>
        <v>0</v>
      </c>
      <c r="S30" s="101"/>
      <c r="T30" s="92"/>
    </row>
    <row r="31" s="69" customFormat="1" ht="18" customHeight="1" spans="1:20">
      <c r="A31" s="84">
        <v>28</v>
      </c>
      <c r="B31" s="88"/>
      <c r="C31" s="87"/>
      <c r="D31" s="88"/>
      <c r="E31" s="60"/>
      <c r="F31" s="89"/>
      <c r="G31" s="87"/>
      <c r="H31" s="86">
        <f t="shared" si="0"/>
        <v>0</v>
      </c>
      <c r="I31" s="92"/>
      <c r="J31" s="95"/>
      <c r="K31" s="93"/>
      <c r="L31" s="93"/>
      <c r="M31" s="92"/>
      <c r="N31" s="92"/>
      <c r="O31" s="87"/>
      <c r="P31" s="92">
        <v>0</v>
      </c>
      <c r="Q31" s="92">
        <v>1</v>
      </c>
      <c r="R31" s="100">
        <f t="shared" si="1"/>
        <v>0</v>
      </c>
      <c r="S31" s="101"/>
      <c r="T31" s="92"/>
    </row>
    <row r="32" s="69" customFormat="1" ht="18" customHeight="1" spans="1:20">
      <c r="A32" s="84">
        <v>29</v>
      </c>
      <c r="B32" s="88"/>
      <c r="C32" s="87"/>
      <c r="D32" s="88"/>
      <c r="E32" s="60"/>
      <c r="F32" s="89"/>
      <c r="G32" s="87"/>
      <c r="H32" s="86">
        <f t="shared" si="0"/>
        <v>0</v>
      </c>
      <c r="I32" s="92"/>
      <c r="J32" s="95"/>
      <c r="K32" s="93"/>
      <c r="L32" s="93"/>
      <c r="M32" s="92"/>
      <c r="N32" s="92"/>
      <c r="O32" s="87"/>
      <c r="P32" s="92">
        <v>0</v>
      </c>
      <c r="Q32" s="92">
        <v>1</v>
      </c>
      <c r="R32" s="100">
        <f t="shared" si="1"/>
        <v>0</v>
      </c>
      <c r="S32" s="101"/>
      <c r="T32" s="92"/>
    </row>
    <row r="33" s="69" customFormat="1" ht="18" customHeight="1" spans="1:20">
      <c r="A33" s="84">
        <v>30</v>
      </c>
      <c r="B33" s="88"/>
      <c r="C33" s="87"/>
      <c r="D33" s="88"/>
      <c r="E33" s="60"/>
      <c r="F33" s="89"/>
      <c r="G33" s="87"/>
      <c r="H33" s="86">
        <f t="shared" si="0"/>
        <v>0</v>
      </c>
      <c r="I33" s="92"/>
      <c r="J33" s="95"/>
      <c r="K33" s="93"/>
      <c r="L33" s="93"/>
      <c r="M33" s="92"/>
      <c r="N33" s="92"/>
      <c r="O33" s="87"/>
      <c r="P33" s="92">
        <v>0</v>
      </c>
      <c r="Q33" s="92">
        <v>1</v>
      </c>
      <c r="R33" s="100">
        <f t="shared" si="1"/>
        <v>0</v>
      </c>
      <c r="S33" s="101"/>
      <c r="T33" s="92"/>
    </row>
    <row r="34" s="69" customFormat="1" ht="18" customHeight="1" spans="1:20">
      <c r="A34" s="84">
        <v>31</v>
      </c>
      <c r="B34" s="88"/>
      <c r="C34" s="87"/>
      <c r="D34" s="88"/>
      <c r="E34" s="60"/>
      <c r="F34" s="89"/>
      <c r="G34" s="87"/>
      <c r="H34" s="86">
        <f t="shared" si="0"/>
        <v>0</v>
      </c>
      <c r="I34" s="92"/>
      <c r="J34" s="95"/>
      <c r="K34" s="93"/>
      <c r="L34" s="93"/>
      <c r="M34" s="92"/>
      <c r="N34" s="92"/>
      <c r="O34" s="87"/>
      <c r="P34" s="92">
        <v>0</v>
      </c>
      <c r="Q34" s="92">
        <v>1</v>
      </c>
      <c r="R34" s="100">
        <f t="shared" si="1"/>
        <v>0</v>
      </c>
      <c r="S34" s="101"/>
      <c r="T34" s="92"/>
    </row>
    <row r="35" s="69" customFormat="1" ht="18" customHeight="1" spans="1:20">
      <c r="A35" s="84">
        <v>32</v>
      </c>
      <c r="B35" s="88"/>
      <c r="C35" s="87"/>
      <c r="D35" s="88"/>
      <c r="E35" s="60"/>
      <c r="F35" s="89"/>
      <c r="G35" s="87"/>
      <c r="H35" s="86">
        <f t="shared" si="0"/>
        <v>0</v>
      </c>
      <c r="I35" s="92"/>
      <c r="J35" s="95"/>
      <c r="K35" s="93"/>
      <c r="L35" s="93"/>
      <c r="M35" s="92"/>
      <c r="N35" s="92"/>
      <c r="O35" s="87"/>
      <c r="P35" s="92">
        <v>0</v>
      </c>
      <c r="Q35" s="92">
        <v>1</v>
      </c>
      <c r="R35" s="100">
        <f t="shared" si="1"/>
        <v>0</v>
      </c>
      <c r="S35" s="101"/>
      <c r="T35" s="92"/>
    </row>
    <row r="36" s="69" customFormat="1" ht="18" customHeight="1" spans="1:20">
      <c r="A36" s="84">
        <v>33</v>
      </c>
      <c r="B36" s="88"/>
      <c r="C36" s="87"/>
      <c r="D36" s="88"/>
      <c r="E36" s="60"/>
      <c r="F36" s="89"/>
      <c r="G36" s="87"/>
      <c r="H36" s="86">
        <f t="shared" si="0"/>
        <v>0</v>
      </c>
      <c r="I36" s="92"/>
      <c r="J36" s="95"/>
      <c r="K36" s="93"/>
      <c r="L36" s="93"/>
      <c r="M36" s="92"/>
      <c r="N36" s="92"/>
      <c r="O36" s="87"/>
      <c r="P36" s="92">
        <v>0</v>
      </c>
      <c r="Q36" s="92">
        <v>1</v>
      </c>
      <c r="R36" s="100">
        <f t="shared" si="1"/>
        <v>0</v>
      </c>
      <c r="S36" s="101"/>
      <c r="T36" s="92"/>
    </row>
    <row r="37" ht="18" customHeight="1" spans="1:20">
      <c r="A37" s="84">
        <v>34</v>
      </c>
      <c r="B37" s="88"/>
      <c r="C37" s="87"/>
      <c r="D37" s="88"/>
      <c r="E37" s="60"/>
      <c r="F37" s="89"/>
      <c r="G37" s="87"/>
      <c r="H37" s="86">
        <f t="shared" si="0"/>
        <v>0</v>
      </c>
      <c r="I37" s="92"/>
      <c r="J37" s="95"/>
      <c r="K37" s="93"/>
      <c r="L37" s="93"/>
      <c r="M37" s="92"/>
      <c r="N37" s="92"/>
      <c r="O37" s="87"/>
      <c r="P37" s="92">
        <v>0</v>
      </c>
      <c r="Q37" s="92">
        <v>1</v>
      </c>
      <c r="R37" s="100">
        <f t="shared" si="1"/>
        <v>0</v>
      </c>
      <c r="S37" s="101"/>
      <c r="T37" s="92"/>
    </row>
    <row r="38" ht="18" customHeight="1" spans="1:20">
      <c r="A38" s="84">
        <v>35</v>
      </c>
      <c r="B38" s="88"/>
      <c r="C38" s="87"/>
      <c r="D38" s="88"/>
      <c r="E38" s="60"/>
      <c r="F38" s="89"/>
      <c r="G38" s="87"/>
      <c r="H38" s="86">
        <f t="shared" si="0"/>
        <v>0</v>
      </c>
      <c r="I38" s="92"/>
      <c r="J38" s="95"/>
      <c r="K38" s="93"/>
      <c r="L38" s="93"/>
      <c r="M38" s="92"/>
      <c r="N38" s="92"/>
      <c r="O38" s="87"/>
      <c r="P38" s="92">
        <v>0</v>
      </c>
      <c r="Q38" s="92">
        <v>1</v>
      </c>
      <c r="R38" s="100">
        <f t="shared" si="1"/>
        <v>0</v>
      </c>
      <c r="S38" s="101"/>
      <c r="T38" s="92"/>
    </row>
    <row r="39" ht="18" customHeight="1" spans="1:20">
      <c r="A39" s="84">
        <v>36</v>
      </c>
      <c r="B39" s="88"/>
      <c r="C39" s="87"/>
      <c r="D39" s="88"/>
      <c r="E39" s="60"/>
      <c r="F39" s="89"/>
      <c r="G39" s="87"/>
      <c r="H39" s="86">
        <f t="shared" si="0"/>
        <v>0</v>
      </c>
      <c r="I39" s="92"/>
      <c r="J39" s="95"/>
      <c r="K39" s="93"/>
      <c r="L39" s="93"/>
      <c r="M39" s="92"/>
      <c r="N39" s="92"/>
      <c r="O39" s="87"/>
      <c r="P39" s="92">
        <v>0</v>
      </c>
      <c r="Q39" s="92">
        <v>1</v>
      </c>
      <c r="R39" s="100">
        <f t="shared" si="1"/>
        <v>0</v>
      </c>
      <c r="S39" s="101"/>
      <c r="T39" s="92"/>
    </row>
    <row r="40" ht="18" customHeight="1" spans="1:20">
      <c r="A40" s="84">
        <v>37</v>
      </c>
      <c r="B40" s="88"/>
      <c r="C40" s="87"/>
      <c r="D40" s="88"/>
      <c r="E40" s="60"/>
      <c r="F40" s="89"/>
      <c r="G40" s="87"/>
      <c r="H40" s="86">
        <f t="shared" si="0"/>
        <v>0</v>
      </c>
      <c r="I40" s="92"/>
      <c r="J40" s="95"/>
      <c r="K40" s="93"/>
      <c r="L40" s="93"/>
      <c r="M40" s="92"/>
      <c r="N40" s="92"/>
      <c r="O40" s="87"/>
      <c r="P40" s="92">
        <v>0</v>
      </c>
      <c r="Q40" s="92">
        <v>1</v>
      </c>
      <c r="R40" s="100">
        <f t="shared" si="1"/>
        <v>0</v>
      </c>
      <c r="S40" s="101"/>
      <c r="T40" s="92"/>
    </row>
    <row r="41" ht="18" customHeight="1" spans="1:20">
      <c r="A41" s="84">
        <v>38</v>
      </c>
      <c r="B41" s="88"/>
      <c r="C41" s="87"/>
      <c r="D41" s="88"/>
      <c r="E41" s="60"/>
      <c r="F41" s="89"/>
      <c r="G41" s="87"/>
      <c r="H41" s="86">
        <f t="shared" si="0"/>
        <v>0</v>
      </c>
      <c r="I41" s="92"/>
      <c r="J41" s="95"/>
      <c r="K41" s="93"/>
      <c r="L41" s="93"/>
      <c r="M41" s="92"/>
      <c r="N41" s="92"/>
      <c r="O41" s="87"/>
      <c r="P41" s="92">
        <v>0</v>
      </c>
      <c r="Q41" s="92">
        <v>1</v>
      </c>
      <c r="R41" s="100">
        <f t="shared" si="1"/>
        <v>0</v>
      </c>
      <c r="S41" s="101"/>
      <c r="T41" s="92"/>
    </row>
    <row r="42" ht="18" customHeight="1" spans="1:20">
      <c r="A42" s="84">
        <v>39</v>
      </c>
      <c r="B42" s="88"/>
      <c r="C42" s="87"/>
      <c r="D42" s="88"/>
      <c r="E42" s="60"/>
      <c r="F42" s="89"/>
      <c r="G42" s="87"/>
      <c r="H42" s="86">
        <f t="shared" si="0"/>
        <v>0</v>
      </c>
      <c r="I42" s="92"/>
      <c r="J42" s="95"/>
      <c r="K42" s="93"/>
      <c r="L42" s="93"/>
      <c r="M42" s="92"/>
      <c r="N42" s="92"/>
      <c r="O42" s="87"/>
      <c r="P42" s="92">
        <v>0</v>
      </c>
      <c r="Q42" s="92">
        <v>1</v>
      </c>
      <c r="R42" s="100">
        <f t="shared" si="1"/>
        <v>0</v>
      </c>
      <c r="S42" s="101"/>
      <c r="T42" s="92"/>
    </row>
    <row r="43" ht="18" customHeight="1" spans="1:20">
      <c r="A43" s="84">
        <v>40</v>
      </c>
      <c r="B43" s="88"/>
      <c r="C43" s="87"/>
      <c r="D43" s="88"/>
      <c r="E43" s="60"/>
      <c r="F43" s="89"/>
      <c r="G43" s="87"/>
      <c r="H43" s="86">
        <f t="shared" si="0"/>
        <v>0</v>
      </c>
      <c r="I43" s="92"/>
      <c r="J43" s="95"/>
      <c r="K43" s="93"/>
      <c r="L43" s="93"/>
      <c r="M43" s="92"/>
      <c r="N43" s="92"/>
      <c r="O43" s="87"/>
      <c r="P43" s="92">
        <v>0</v>
      </c>
      <c r="Q43" s="92">
        <v>1</v>
      </c>
      <c r="R43" s="100">
        <f t="shared" si="1"/>
        <v>0</v>
      </c>
      <c r="S43" s="101"/>
      <c r="T43" s="92"/>
    </row>
    <row r="44" ht="18" customHeight="1" spans="1:20">
      <c r="A44" s="84">
        <v>41</v>
      </c>
      <c r="B44" s="88"/>
      <c r="C44" s="87"/>
      <c r="D44" s="88"/>
      <c r="E44" s="60"/>
      <c r="F44" s="89"/>
      <c r="G44" s="87"/>
      <c r="H44" s="86">
        <f t="shared" si="0"/>
        <v>0</v>
      </c>
      <c r="I44" s="92"/>
      <c r="J44" s="95"/>
      <c r="K44" s="92"/>
      <c r="L44" s="93"/>
      <c r="M44" s="92"/>
      <c r="N44" s="92"/>
      <c r="O44" s="87"/>
      <c r="P44" s="92">
        <v>0</v>
      </c>
      <c r="Q44" s="92">
        <v>1</v>
      </c>
      <c r="R44" s="100">
        <f t="shared" si="1"/>
        <v>0</v>
      </c>
      <c r="S44" s="101"/>
      <c r="T44" s="92"/>
    </row>
    <row r="45" ht="18" customHeight="1" spans="1:20">
      <c r="A45" s="84">
        <v>42</v>
      </c>
      <c r="B45" s="88"/>
      <c r="C45" s="87"/>
      <c r="D45" s="88"/>
      <c r="E45" s="60"/>
      <c r="F45" s="89"/>
      <c r="G45" s="87"/>
      <c r="H45" s="86">
        <f t="shared" si="0"/>
        <v>0</v>
      </c>
      <c r="I45" s="92"/>
      <c r="J45" s="95"/>
      <c r="K45" s="92"/>
      <c r="L45" s="93"/>
      <c r="M45" s="92"/>
      <c r="N45" s="92"/>
      <c r="O45" s="87"/>
      <c r="P45" s="92">
        <v>0</v>
      </c>
      <c r="Q45" s="92">
        <v>1</v>
      </c>
      <c r="R45" s="100">
        <f t="shared" si="1"/>
        <v>0</v>
      </c>
      <c r="S45" s="101"/>
      <c r="T45" s="92"/>
    </row>
    <row r="46" ht="18" customHeight="1" spans="1:20">
      <c r="A46" s="84">
        <v>43</v>
      </c>
      <c r="B46" s="88"/>
      <c r="C46" s="87"/>
      <c r="D46" s="88"/>
      <c r="E46" s="60"/>
      <c r="F46" s="89"/>
      <c r="G46" s="87"/>
      <c r="H46" s="86">
        <f t="shared" si="0"/>
        <v>0</v>
      </c>
      <c r="I46" s="92"/>
      <c r="J46" s="95"/>
      <c r="K46" s="92"/>
      <c r="L46" s="93"/>
      <c r="M46" s="92"/>
      <c r="N46" s="92"/>
      <c r="O46" s="87"/>
      <c r="P46" s="92">
        <v>0</v>
      </c>
      <c r="Q46" s="92">
        <v>1</v>
      </c>
      <c r="R46" s="100">
        <f t="shared" si="1"/>
        <v>0</v>
      </c>
      <c r="S46" s="101"/>
      <c r="T46" s="92"/>
    </row>
    <row r="47" ht="18" customHeight="1" spans="1:20">
      <c r="A47" s="84">
        <v>44</v>
      </c>
      <c r="B47" s="88"/>
      <c r="C47" s="87"/>
      <c r="D47" s="88"/>
      <c r="E47" s="60"/>
      <c r="F47" s="89"/>
      <c r="G47" s="87"/>
      <c r="H47" s="86">
        <f t="shared" si="0"/>
        <v>0</v>
      </c>
      <c r="I47" s="92"/>
      <c r="J47" s="95"/>
      <c r="K47" s="92"/>
      <c r="L47" s="93"/>
      <c r="M47" s="92"/>
      <c r="N47" s="92"/>
      <c r="O47" s="87"/>
      <c r="P47" s="92">
        <v>0</v>
      </c>
      <c r="Q47" s="92">
        <v>1</v>
      </c>
      <c r="R47" s="100">
        <f t="shared" si="1"/>
        <v>0</v>
      </c>
      <c r="S47" s="101"/>
      <c r="T47" s="92"/>
    </row>
    <row r="48" ht="18" customHeight="1" spans="1:20">
      <c r="A48" s="84">
        <v>45</v>
      </c>
      <c r="B48" s="88"/>
      <c r="C48" s="87"/>
      <c r="D48" s="88"/>
      <c r="E48" s="60"/>
      <c r="F48" s="89"/>
      <c r="G48" s="87"/>
      <c r="H48" s="86">
        <f t="shared" si="0"/>
        <v>0</v>
      </c>
      <c r="I48" s="92"/>
      <c r="J48" s="95"/>
      <c r="K48" s="92"/>
      <c r="L48" s="93"/>
      <c r="M48" s="92"/>
      <c r="N48" s="92"/>
      <c r="O48" s="87"/>
      <c r="P48" s="92">
        <v>0</v>
      </c>
      <c r="Q48" s="92">
        <v>1</v>
      </c>
      <c r="R48" s="100">
        <f t="shared" si="1"/>
        <v>0</v>
      </c>
      <c r="S48" s="101"/>
      <c r="T48" s="92"/>
    </row>
    <row r="49" ht="18" customHeight="1" spans="1:20">
      <c r="A49" s="84">
        <v>46</v>
      </c>
      <c r="B49" s="88"/>
      <c r="C49" s="87"/>
      <c r="D49" s="88"/>
      <c r="E49" s="60"/>
      <c r="F49" s="89"/>
      <c r="G49" s="87"/>
      <c r="H49" s="86">
        <f t="shared" si="0"/>
        <v>0</v>
      </c>
      <c r="I49" s="92"/>
      <c r="J49" s="95"/>
      <c r="K49" s="92"/>
      <c r="L49" s="93"/>
      <c r="M49" s="92"/>
      <c r="N49" s="92"/>
      <c r="O49" s="87"/>
      <c r="P49" s="92">
        <v>0</v>
      </c>
      <c r="Q49" s="92">
        <v>1</v>
      </c>
      <c r="R49" s="100">
        <f t="shared" si="1"/>
        <v>0</v>
      </c>
      <c r="S49" s="101"/>
      <c r="T49" s="92"/>
    </row>
    <row r="50" ht="18" customHeight="1" spans="1:20">
      <c r="A50" s="84">
        <v>47</v>
      </c>
      <c r="B50" s="88"/>
      <c r="C50" s="87"/>
      <c r="D50" s="88"/>
      <c r="E50" s="60"/>
      <c r="F50" s="89"/>
      <c r="G50" s="87"/>
      <c r="H50" s="86">
        <f t="shared" si="0"/>
        <v>0</v>
      </c>
      <c r="I50" s="92"/>
      <c r="J50" s="95"/>
      <c r="K50" s="92"/>
      <c r="L50" s="93"/>
      <c r="M50" s="92"/>
      <c r="N50" s="92"/>
      <c r="O50" s="87"/>
      <c r="P50" s="92">
        <v>0</v>
      </c>
      <c r="Q50" s="92">
        <v>1</v>
      </c>
      <c r="R50" s="100">
        <f t="shared" si="1"/>
        <v>0</v>
      </c>
      <c r="S50" s="101"/>
      <c r="T50" s="102"/>
    </row>
    <row r="51" ht="18" customHeight="1" spans="1:20">
      <c r="A51" s="84">
        <v>48</v>
      </c>
      <c r="B51" s="88"/>
      <c r="C51" s="87"/>
      <c r="D51" s="88"/>
      <c r="E51" s="60"/>
      <c r="F51" s="89"/>
      <c r="G51" s="87"/>
      <c r="H51" s="86">
        <f t="shared" si="0"/>
        <v>0</v>
      </c>
      <c r="I51" s="92"/>
      <c r="J51" s="95"/>
      <c r="K51" s="92"/>
      <c r="L51" s="93"/>
      <c r="M51" s="92"/>
      <c r="N51" s="92"/>
      <c r="O51" s="87"/>
      <c r="P51" s="92">
        <v>0</v>
      </c>
      <c r="Q51" s="92">
        <v>1</v>
      </c>
      <c r="R51" s="100">
        <f t="shared" si="1"/>
        <v>0</v>
      </c>
      <c r="S51" s="101"/>
      <c r="T51" s="102"/>
    </row>
    <row r="52" ht="18" customHeight="1" spans="1:20">
      <c r="A52" s="84">
        <v>49</v>
      </c>
      <c r="B52" s="88"/>
      <c r="C52" s="87"/>
      <c r="D52" s="88"/>
      <c r="E52" s="60"/>
      <c r="F52" s="89"/>
      <c r="G52" s="87"/>
      <c r="H52" s="86">
        <f t="shared" si="0"/>
        <v>0</v>
      </c>
      <c r="I52" s="92"/>
      <c r="J52" s="95"/>
      <c r="K52" s="92"/>
      <c r="L52" s="93"/>
      <c r="M52" s="92"/>
      <c r="N52" s="92"/>
      <c r="O52" s="87"/>
      <c r="P52" s="92">
        <v>0</v>
      </c>
      <c r="Q52" s="92">
        <v>1</v>
      </c>
      <c r="R52" s="100">
        <f t="shared" si="1"/>
        <v>0</v>
      </c>
      <c r="S52" s="101"/>
      <c r="T52" s="102"/>
    </row>
    <row r="53" ht="18" customHeight="1" spans="1:20">
      <c r="A53" s="84">
        <v>50</v>
      </c>
      <c r="B53" s="88"/>
      <c r="C53" s="87"/>
      <c r="D53" s="88"/>
      <c r="E53" s="60"/>
      <c r="F53" s="89"/>
      <c r="G53" s="87"/>
      <c r="H53" s="86">
        <f t="shared" si="0"/>
        <v>0</v>
      </c>
      <c r="I53" s="92"/>
      <c r="J53" s="95"/>
      <c r="K53" s="92"/>
      <c r="L53" s="93"/>
      <c r="M53" s="92"/>
      <c r="N53" s="92"/>
      <c r="O53" s="87"/>
      <c r="P53" s="92">
        <v>0</v>
      </c>
      <c r="Q53" s="92">
        <v>1</v>
      </c>
      <c r="R53" s="100">
        <f t="shared" si="1"/>
        <v>0</v>
      </c>
      <c r="S53" s="101"/>
      <c r="T53" s="102"/>
    </row>
    <row r="54" ht="18" customHeight="1" spans="1:20">
      <c r="A54" s="84">
        <v>51</v>
      </c>
      <c r="B54" s="88"/>
      <c r="C54" s="87"/>
      <c r="D54" s="88"/>
      <c r="E54" s="60"/>
      <c r="F54" s="89"/>
      <c r="G54" s="87"/>
      <c r="H54" s="86">
        <f t="shared" si="0"/>
        <v>0</v>
      </c>
      <c r="I54" s="92"/>
      <c r="J54" s="95"/>
      <c r="K54" s="92"/>
      <c r="L54" s="93"/>
      <c r="M54" s="92"/>
      <c r="N54" s="92"/>
      <c r="O54" s="87"/>
      <c r="P54" s="92">
        <v>0</v>
      </c>
      <c r="Q54" s="92">
        <v>1</v>
      </c>
      <c r="R54" s="100">
        <f t="shared" si="1"/>
        <v>0</v>
      </c>
      <c r="S54" s="101"/>
      <c r="T54" s="102"/>
    </row>
    <row r="55" ht="18" customHeight="1" spans="1:20">
      <c r="A55" s="84">
        <v>52</v>
      </c>
      <c r="B55" s="88"/>
      <c r="C55" s="87"/>
      <c r="D55" s="88"/>
      <c r="E55" s="60"/>
      <c r="F55" s="89"/>
      <c r="G55" s="87"/>
      <c r="H55" s="86">
        <f t="shared" si="0"/>
        <v>0</v>
      </c>
      <c r="I55" s="92"/>
      <c r="J55" s="95"/>
      <c r="K55" s="92"/>
      <c r="L55" s="93"/>
      <c r="M55" s="92"/>
      <c r="N55" s="92"/>
      <c r="O55" s="87"/>
      <c r="P55" s="92">
        <v>0</v>
      </c>
      <c r="Q55" s="92">
        <v>1</v>
      </c>
      <c r="R55" s="100">
        <f t="shared" si="1"/>
        <v>0</v>
      </c>
      <c r="S55" s="101"/>
      <c r="T55" s="102"/>
    </row>
    <row r="56" ht="18" customHeight="1" spans="1:20">
      <c r="A56" s="84">
        <v>53</v>
      </c>
      <c r="B56" s="88"/>
      <c r="C56" s="87"/>
      <c r="D56" s="88"/>
      <c r="E56" s="60"/>
      <c r="F56" s="89"/>
      <c r="G56" s="87"/>
      <c r="H56" s="86">
        <f t="shared" si="0"/>
        <v>0</v>
      </c>
      <c r="I56" s="92"/>
      <c r="J56" s="95"/>
      <c r="K56" s="92"/>
      <c r="L56" s="93"/>
      <c r="M56" s="92"/>
      <c r="N56" s="92"/>
      <c r="O56" s="87"/>
      <c r="P56" s="92">
        <v>0</v>
      </c>
      <c r="Q56" s="92">
        <v>1</v>
      </c>
      <c r="R56" s="100">
        <f t="shared" si="1"/>
        <v>0</v>
      </c>
      <c r="S56" s="101"/>
      <c r="T56" s="102"/>
    </row>
    <row r="57" ht="18" customHeight="1" spans="1:20">
      <c r="A57" s="84">
        <v>54</v>
      </c>
      <c r="B57" s="88"/>
      <c r="C57" s="87"/>
      <c r="D57" s="88"/>
      <c r="E57" s="60"/>
      <c r="F57" s="89"/>
      <c r="G57" s="87"/>
      <c r="H57" s="86">
        <f t="shared" si="0"/>
        <v>0</v>
      </c>
      <c r="I57" s="92"/>
      <c r="J57" s="95"/>
      <c r="K57" s="92"/>
      <c r="L57" s="93"/>
      <c r="M57" s="92"/>
      <c r="N57" s="92"/>
      <c r="O57" s="87"/>
      <c r="P57" s="92">
        <v>0</v>
      </c>
      <c r="Q57" s="92">
        <v>1</v>
      </c>
      <c r="R57" s="100">
        <f t="shared" si="1"/>
        <v>0</v>
      </c>
      <c r="S57" s="101"/>
      <c r="T57" s="102"/>
    </row>
    <row r="58" ht="18" customHeight="1" spans="1:20">
      <c r="A58" s="84">
        <v>55</v>
      </c>
      <c r="B58" s="88"/>
      <c r="C58" s="87"/>
      <c r="D58" s="88"/>
      <c r="E58" s="60"/>
      <c r="F58" s="89"/>
      <c r="G58" s="87"/>
      <c r="H58" s="86">
        <f t="shared" si="0"/>
        <v>0</v>
      </c>
      <c r="I58" s="92"/>
      <c r="J58" s="95"/>
      <c r="K58" s="92"/>
      <c r="L58" s="93"/>
      <c r="M58" s="92"/>
      <c r="N58" s="92"/>
      <c r="O58" s="87"/>
      <c r="P58" s="92">
        <v>0</v>
      </c>
      <c r="Q58" s="92">
        <v>1</v>
      </c>
      <c r="R58" s="100">
        <f t="shared" si="1"/>
        <v>0</v>
      </c>
      <c r="S58" s="101"/>
      <c r="T58" s="102"/>
    </row>
    <row r="59" ht="18" customHeight="1" spans="1:20">
      <c r="A59" s="84">
        <v>56</v>
      </c>
      <c r="B59" s="88"/>
      <c r="C59" s="87"/>
      <c r="D59" s="88"/>
      <c r="E59" s="60"/>
      <c r="F59" s="89"/>
      <c r="G59" s="87"/>
      <c r="H59" s="86">
        <f t="shared" si="0"/>
        <v>0</v>
      </c>
      <c r="I59" s="92"/>
      <c r="J59" s="95"/>
      <c r="K59" s="92"/>
      <c r="L59" s="93"/>
      <c r="M59" s="92"/>
      <c r="N59" s="92"/>
      <c r="O59" s="87"/>
      <c r="P59" s="92">
        <v>0</v>
      </c>
      <c r="Q59" s="92">
        <v>1</v>
      </c>
      <c r="R59" s="100">
        <f t="shared" si="1"/>
        <v>0</v>
      </c>
      <c r="S59" s="101"/>
      <c r="T59" s="102"/>
    </row>
    <row r="60" ht="18" customHeight="1" spans="1:20">
      <c r="A60" s="84">
        <v>57</v>
      </c>
      <c r="B60" s="88"/>
      <c r="C60" s="87"/>
      <c r="D60" s="88"/>
      <c r="E60" s="60"/>
      <c r="F60" s="89"/>
      <c r="G60" s="87"/>
      <c r="H60" s="86">
        <f t="shared" si="0"/>
        <v>0</v>
      </c>
      <c r="I60" s="92"/>
      <c r="J60" s="95"/>
      <c r="K60" s="92"/>
      <c r="L60" s="93"/>
      <c r="M60" s="92"/>
      <c r="N60" s="92"/>
      <c r="O60" s="87"/>
      <c r="P60" s="92">
        <v>0</v>
      </c>
      <c r="Q60" s="92">
        <v>1</v>
      </c>
      <c r="R60" s="100">
        <f t="shared" si="1"/>
        <v>0</v>
      </c>
      <c r="S60" s="101"/>
      <c r="T60" s="102"/>
    </row>
    <row r="61" ht="18" customHeight="1" spans="1:20">
      <c r="A61" s="84">
        <v>58</v>
      </c>
      <c r="B61" s="88"/>
      <c r="C61" s="87"/>
      <c r="D61" s="88"/>
      <c r="E61" s="60"/>
      <c r="F61" s="89"/>
      <c r="G61" s="87"/>
      <c r="H61" s="86">
        <f t="shared" si="0"/>
        <v>0</v>
      </c>
      <c r="I61" s="92"/>
      <c r="J61" s="95"/>
      <c r="K61" s="92"/>
      <c r="L61" s="93"/>
      <c r="M61" s="92"/>
      <c r="N61" s="92"/>
      <c r="O61" s="87"/>
      <c r="P61" s="92">
        <v>0</v>
      </c>
      <c r="Q61" s="92">
        <v>1</v>
      </c>
      <c r="R61" s="100">
        <f t="shared" si="1"/>
        <v>0</v>
      </c>
      <c r="S61" s="101"/>
      <c r="T61" s="102"/>
    </row>
    <row r="62" ht="18" customHeight="1" spans="1:20">
      <c r="A62" s="84">
        <v>59</v>
      </c>
      <c r="B62" s="88"/>
      <c r="C62" s="87"/>
      <c r="D62" s="88"/>
      <c r="E62" s="60"/>
      <c r="F62" s="89"/>
      <c r="G62" s="87"/>
      <c r="H62" s="86">
        <f t="shared" si="0"/>
        <v>0</v>
      </c>
      <c r="I62" s="92"/>
      <c r="J62" s="95"/>
      <c r="K62" s="92"/>
      <c r="L62" s="93"/>
      <c r="M62" s="92"/>
      <c r="N62" s="92"/>
      <c r="O62" s="87"/>
      <c r="P62" s="92">
        <v>0</v>
      </c>
      <c r="Q62" s="92">
        <v>1</v>
      </c>
      <c r="R62" s="100">
        <f t="shared" si="1"/>
        <v>0</v>
      </c>
      <c r="S62" s="101"/>
      <c r="T62" s="102"/>
    </row>
    <row r="63" ht="18" customHeight="1" spans="1:20">
      <c r="A63" s="84">
        <v>60</v>
      </c>
      <c r="B63" s="88"/>
      <c r="C63" s="87"/>
      <c r="D63" s="88"/>
      <c r="E63" s="60"/>
      <c r="F63" s="89"/>
      <c r="G63" s="87"/>
      <c r="H63" s="86">
        <f t="shared" si="0"/>
        <v>0</v>
      </c>
      <c r="I63" s="92"/>
      <c r="J63" s="95"/>
      <c r="K63" s="92"/>
      <c r="L63" s="93"/>
      <c r="M63" s="92"/>
      <c r="N63" s="92"/>
      <c r="O63" s="87"/>
      <c r="P63" s="92">
        <v>0</v>
      </c>
      <c r="Q63" s="92">
        <v>1</v>
      </c>
      <c r="R63" s="100">
        <f t="shared" si="1"/>
        <v>0</v>
      </c>
      <c r="S63" s="101"/>
      <c r="T63" s="102"/>
    </row>
    <row r="64" ht="18" customHeight="1" spans="1:20">
      <c r="A64" s="84">
        <v>61</v>
      </c>
      <c r="B64" s="88"/>
      <c r="C64" s="87"/>
      <c r="D64" s="88"/>
      <c r="E64" s="60"/>
      <c r="F64" s="89"/>
      <c r="G64" s="87"/>
      <c r="H64" s="86">
        <f t="shared" si="0"/>
        <v>0</v>
      </c>
      <c r="I64" s="92"/>
      <c r="J64" s="95"/>
      <c r="K64" s="92"/>
      <c r="L64" s="93"/>
      <c r="M64" s="92"/>
      <c r="N64" s="92"/>
      <c r="O64" s="87"/>
      <c r="P64" s="92">
        <v>0</v>
      </c>
      <c r="Q64" s="92">
        <v>1</v>
      </c>
      <c r="R64" s="100">
        <f t="shared" si="1"/>
        <v>0</v>
      </c>
      <c r="S64" s="101"/>
      <c r="T64" s="102"/>
    </row>
  </sheetData>
  <mergeCells count="20">
    <mergeCell ref="A2:A3"/>
    <mergeCell ref="B2:B3"/>
    <mergeCell ref="C2:C3"/>
    <mergeCell ref="D2:D3"/>
    <mergeCell ref="E2:E3"/>
    <mergeCell ref="F2:F3"/>
    <mergeCell ref="G2:G3"/>
    <mergeCell ref="H2:H3"/>
    <mergeCell ref="I2:I3"/>
    <mergeCell ref="J2:J3"/>
    <mergeCell ref="K2:K3"/>
    <mergeCell ref="L2:L3"/>
    <mergeCell ref="M2:M3"/>
    <mergeCell ref="N2:N3"/>
    <mergeCell ref="O2:O3"/>
    <mergeCell ref="P2:P3"/>
    <mergeCell ref="Q2:Q3"/>
    <mergeCell ref="R2:R3"/>
    <mergeCell ref="S2:S3"/>
    <mergeCell ref="T2:T3"/>
  </mergeCells>
  <pageMargins left="0.75" right="0.35" top="0.79" bottom="0.59" header="0.31" footer="0.31"/>
  <pageSetup paperSize="9" scale="80" fitToHeight="3"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45"/>
  <sheetViews>
    <sheetView workbookViewId="0">
      <selection activeCell="E1" sqref="E$1:E$1048576"/>
    </sheetView>
  </sheetViews>
  <sheetFormatPr defaultColWidth="9" defaultRowHeight="13.2"/>
  <cols>
    <col min="1" max="1" width="3.4" style="51" customWidth="1"/>
    <col min="2" max="2" width="9.7" style="51" customWidth="1"/>
    <col min="3" max="3" width="20.2" style="51" customWidth="1"/>
    <col min="4" max="4" width="25" style="52" customWidth="1"/>
    <col min="5" max="5" width="15.6" style="51" customWidth="1"/>
    <col min="6" max="7" width="7.6" style="51" customWidth="1"/>
    <col min="8" max="13" width="9" style="53"/>
    <col min="14" max="14" width="7.6" style="51" customWidth="1"/>
    <col min="15" max="15" width="7.5" style="53" customWidth="1"/>
    <col min="16" max="16384" width="9" style="53"/>
  </cols>
  <sheetData>
    <row r="1" ht="32.25" customHeight="1" spans="2:15">
      <c r="B1" s="54" t="s">
        <v>56</v>
      </c>
      <c r="C1" s="54"/>
      <c r="D1" s="54"/>
      <c r="E1" s="54"/>
      <c r="F1" s="54"/>
      <c r="G1" s="54"/>
      <c r="H1" s="54"/>
      <c r="I1" s="63"/>
      <c r="J1" s="63"/>
      <c r="K1" s="63"/>
      <c r="L1" s="63"/>
      <c r="M1" s="63"/>
      <c r="O1" s="63"/>
    </row>
    <row r="2" s="50" customFormat="1" ht="24" customHeight="1" spans="1:15">
      <c r="A2" s="55" t="s">
        <v>15</v>
      </c>
      <c r="B2" s="55" t="s">
        <v>16</v>
      </c>
      <c r="C2" s="55" t="s">
        <v>17</v>
      </c>
      <c r="D2" s="55" t="s">
        <v>57</v>
      </c>
      <c r="E2" s="55" t="s">
        <v>19</v>
      </c>
      <c r="F2" s="55" t="s">
        <v>27</v>
      </c>
      <c r="G2" s="55" t="s">
        <v>58</v>
      </c>
      <c r="H2" s="56" t="s">
        <v>59</v>
      </c>
      <c r="I2" s="56" t="s">
        <v>60</v>
      </c>
      <c r="J2" s="56" t="s">
        <v>61</v>
      </c>
      <c r="K2" s="56" t="s">
        <v>62</v>
      </c>
      <c r="L2" s="56" t="s">
        <v>63</v>
      </c>
      <c r="M2" s="64" t="s">
        <v>64</v>
      </c>
      <c r="N2" s="65" t="s">
        <v>65</v>
      </c>
      <c r="O2" s="56" t="s">
        <v>54</v>
      </c>
    </row>
    <row r="3" ht="24" customHeight="1" spans="1:15">
      <c r="A3" s="57">
        <v>1</v>
      </c>
      <c r="B3" s="58"/>
      <c r="C3" s="58"/>
      <c r="D3" s="58"/>
      <c r="E3" s="59"/>
      <c r="F3" s="60"/>
      <c r="G3" s="58"/>
      <c r="H3" s="61"/>
      <c r="I3" s="64"/>
      <c r="J3" s="64"/>
      <c r="K3" s="64"/>
      <c r="L3" s="66"/>
      <c r="M3" s="66"/>
      <c r="N3" s="55">
        <f>G3*(H3*I3+J3*K3)*L3*M3</f>
        <v>0</v>
      </c>
      <c r="O3" s="58"/>
    </row>
    <row r="4" ht="24" customHeight="1" spans="1:15">
      <c r="A4" s="57">
        <v>2</v>
      </c>
      <c r="B4" s="58"/>
      <c r="C4" s="58"/>
      <c r="D4" s="58"/>
      <c r="E4" s="59"/>
      <c r="F4" s="60"/>
      <c r="G4" s="58"/>
      <c r="H4" s="61"/>
      <c r="I4" s="64"/>
      <c r="J4" s="64"/>
      <c r="K4" s="64"/>
      <c r="L4" s="66"/>
      <c r="M4" s="66"/>
      <c r="N4" s="55">
        <f t="shared" ref="N4:N43" si="0">G4*(H4*I4+J4*K4)*L4*M4</f>
        <v>0</v>
      </c>
      <c r="O4" s="58"/>
    </row>
    <row r="5" ht="24" customHeight="1" spans="1:15">
      <c r="A5" s="57">
        <v>3</v>
      </c>
      <c r="B5" s="58"/>
      <c r="C5" s="58"/>
      <c r="D5" s="58"/>
      <c r="E5" s="59"/>
      <c r="F5" s="60"/>
      <c r="G5" s="58"/>
      <c r="H5" s="61"/>
      <c r="I5" s="64"/>
      <c r="J5" s="64"/>
      <c r="K5" s="64"/>
      <c r="L5" s="66"/>
      <c r="M5" s="66"/>
      <c r="N5" s="55">
        <f t="shared" si="0"/>
        <v>0</v>
      </c>
      <c r="O5" s="58"/>
    </row>
    <row r="6" ht="24" customHeight="1" spans="1:15">
      <c r="A6" s="57">
        <v>4</v>
      </c>
      <c r="B6" s="58"/>
      <c r="C6" s="58"/>
      <c r="D6" s="58"/>
      <c r="E6" s="59"/>
      <c r="F6" s="60"/>
      <c r="G6" s="58"/>
      <c r="H6" s="61"/>
      <c r="I6" s="64"/>
      <c r="J6" s="64"/>
      <c r="K6" s="64"/>
      <c r="L6" s="66"/>
      <c r="M6" s="66"/>
      <c r="N6" s="55">
        <f t="shared" si="0"/>
        <v>0</v>
      </c>
      <c r="O6" s="58"/>
    </row>
    <row r="7" ht="24" customHeight="1" spans="1:15">
      <c r="A7" s="57">
        <v>5</v>
      </c>
      <c r="B7" s="58"/>
      <c r="C7" s="58"/>
      <c r="D7" s="58"/>
      <c r="E7" s="59"/>
      <c r="F7" s="60"/>
      <c r="G7" s="58"/>
      <c r="H7" s="61"/>
      <c r="I7" s="64"/>
      <c r="J7" s="64"/>
      <c r="K7" s="64"/>
      <c r="L7" s="66"/>
      <c r="M7" s="66"/>
      <c r="N7" s="55">
        <f t="shared" si="0"/>
        <v>0</v>
      </c>
      <c r="O7" s="58"/>
    </row>
    <row r="8" ht="24" customHeight="1" spans="1:15">
      <c r="A8" s="57">
        <v>6</v>
      </c>
      <c r="B8" s="58"/>
      <c r="C8" s="58"/>
      <c r="D8" s="58"/>
      <c r="E8" s="59"/>
      <c r="F8" s="60"/>
      <c r="G8" s="58"/>
      <c r="H8" s="61"/>
      <c r="I8" s="64"/>
      <c r="J8" s="64"/>
      <c r="K8" s="64"/>
      <c r="L8" s="66"/>
      <c r="M8" s="66"/>
      <c r="N8" s="55">
        <f t="shared" si="0"/>
        <v>0</v>
      </c>
      <c r="O8" s="58"/>
    </row>
    <row r="9" ht="24" customHeight="1" spans="1:15">
      <c r="A9" s="57">
        <v>7</v>
      </c>
      <c r="B9" s="58"/>
      <c r="C9" s="58"/>
      <c r="D9" s="58"/>
      <c r="E9" s="59"/>
      <c r="F9" s="60"/>
      <c r="G9" s="58"/>
      <c r="H9" s="61"/>
      <c r="I9" s="64"/>
      <c r="J9" s="64"/>
      <c r="K9" s="64"/>
      <c r="L9" s="66"/>
      <c r="M9" s="66"/>
      <c r="N9" s="55">
        <f t="shared" si="0"/>
        <v>0</v>
      </c>
      <c r="O9" s="58"/>
    </row>
    <row r="10" ht="24" customHeight="1" spans="1:15">
      <c r="A10" s="57">
        <v>8</v>
      </c>
      <c r="B10" s="58"/>
      <c r="C10" s="58"/>
      <c r="D10" s="58"/>
      <c r="E10" s="59"/>
      <c r="F10" s="60"/>
      <c r="G10" s="58"/>
      <c r="H10" s="61"/>
      <c r="I10" s="64"/>
      <c r="J10" s="64"/>
      <c r="K10" s="64"/>
      <c r="L10" s="66"/>
      <c r="M10" s="66"/>
      <c r="N10" s="55">
        <f t="shared" si="0"/>
        <v>0</v>
      </c>
      <c r="O10" s="58"/>
    </row>
    <row r="11" ht="24" customHeight="1" spans="1:15">
      <c r="A11" s="57">
        <v>9</v>
      </c>
      <c r="B11" s="58"/>
      <c r="C11" s="58"/>
      <c r="D11" s="58"/>
      <c r="E11" s="59"/>
      <c r="F11" s="60"/>
      <c r="G11" s="58"/>
      <c r="H11" s="61"/>
      <c r="I11" s="64"/>
      <c r="J11" s="64"/>
      <c r="K11" s="64"/>
      <c r="L11" s="66"/>
      <c r="M11" s="66"/>
      <c r="N11" s="55">
        <f t="shared" si="0"/>
        <v>0</v>
      </c>
      <c r="O11" s="58"/>
    </row>
    <row r="12" ht="24" customHeight="1" spans="1:15">
      <c r="A12" s="57">
        <v>10</v>
      </c>
      <c r="B12" s="58"/>
      <c r="C12" s="58"/>
      <c r="D12" s="58"/>
      <c r="E12" s="59"/>
      <c r="F12" s="60"/>
      <c r="G12" s="58"/>
      <c r="H12" s="61"/>
      <c r="I12" s="64"/>
      <c r="J12" s="64"/>
      <c r="K12" s="64"/>
      <c r="L12" s="66"/>
      <c r="M12" s="66"/>
      <c r="N12" s="55">
        <f t="shared" si="0"/>
        <v>0</v>
      </c>
      <c r="O12" s="58"/>
    </row>
    <row r="13" ht="24" customHeight="1" spans="1:15">
      <c r="A13" s="57">
        <v>11</v>
      </c>
      <c r="B13" s="58"/>
      <c r="C13" s="58"/>
      <c r="D13" s="58"/>
      <c r="E13" s="59"/>
      <c r="F13" s="60"/>
      <c r="G13" s="58"/>
      <c r="H13" s="61"/>
      <c r="I13" s="64"/>
      <c r="J13" s="64"/>
      <c r="K13" s="64"/>
      <c r="L13" s="66"/>
      <c r="M13" s="66"/>
      <c r="N13" s="55">
        <f t="shared" si="0"/>
        <v>0</v>
      </c>
      <c r="O13" s="58"/>
    </row>
    <row r="14" ht="24" customHeight="1" spans="1:15">
      <c r="A14" s="57">
        <v>12</v>
      </c>
      <c r="B14" s="58"/>
      <c r="C14" s="58"/>
      <c r="D14" s="58"/>
      <c r="E14" s="59"/>
      <c r="F14" s="60"/>
      <c r="G14" s="58"/>
      <c r="H14" s="62"/>
      <c r="I14" s="64"/>
      <c r="J14" s="67"/>
      <c r="K14" s="67"/>
      <c r="L14" s="66"/>
      <c r="M14" s="66"/>
      <c r="N14" s="55">
        <f t="shared" si="0"/>
        <v>0</v>
      </c>
      <c r="O14" s="58"/>
    </row>
    <row r="15" ht="24" customHeight="1" spans="1:15">
      <c r="A15" s="57">
        <v>13</v>
      </c>
      <c r="B15" s="58"/>
      <c r="C15" s="60"/>
      <c r="D15" s="58"/>
      <c r="E15" s="60"/>
      <c r="F15" s="60"/>
      <c r="G15" s="58"/>
      <c r="H15" s="62"/>
      <c r="I15" s="64"/>
      <c r="J15" s="67"/>
      <c r="K15" s="67"/>
      <c r="L15" s="66"/>
      <c r="M15" s="66"/>
      <c r="N15" s="55">
        <f t="shared" si="0"/>
        <v>0</v>
      </c>
      <c r="O15" s="58"/>
    </row>
    <row r="16" ht="24" customHeight="1" spans="1:15">
      <c r="A16" s="57">
        <v>14</v>
      </c>
      <c r="B16" s="58"/>
      <c r="C16" s="60"/>
      <c r="D16" s="58"/>
      <c r="E16" s="60"/>
      <c r="F16" s="60"/>
      <c r="G16" s="58"/>
      <c r="H16" s="62"/>
      <c r="I16" s="64"/>
      <c r="J16" s="67"/>
      <c r="K16" s="67"/>
      <c r="L16" s="66"/>
      <c r="M16" s="66"/>
      <c r="N16" s="55">
        <f t="shared" si="0"/>
        <v>0</v>
      </c>
      <c r="O16" s="58"/>
    </row>
    <row r="17" ht="24" customHeight="1" spans="1:15">
      <c r="A17" s="57">
        <v>15</v>
      </c>
      <c r="B17" s="58"/>
      <c r="C17" s="60"/>
      <c r="D17" s="58"/>
      <c r="E17" s="60"/>
      <c r="F17" s="60"/>
      <c r="G17" s="58"/>
      <c r="H17" s="62"/>
      <c r="I17" s="64"/>
      <c r="J17" s="67"/>
      <c r="K17" s="67"/>
      <c r="L17" s="66"/>
      <c r="M17" s="66"/>
      <c r="N17" s="55">
        <f t="shared" si="0"/>
        <v>0</v>
      </c>
      <c r="O17" s="58"/>
    </row>
    <row r="18" ht="24" customHeight="1" spans="1:15">
      <c r="A18" s="57">
        <v>16</v>
      </c>
      <c r="B18" s="58"/>
      <c r="C18" s="60"/>
      <c r="D18" s="58"/>
      <c r="E18" s="60"/>
      <c r="F18" s="60"/>
      <c r="G18" s="58"/>
      <c r="H18" s="62"/>
      <c r="I18" s="64"/>
      <c r="J18" s="67"/>
      <c r="K18" s="67"/>
      <c r="L18" s="66"/>
      <c r="M18" s="66"/>
      <c r="N18" s="55">
        <f t="shared" si="0"/>
        <v>0</v>
      </c>
      <c r="O18" s="58"/>
    </row>
    <row r="19" ht="24" customHeight="1" spans="1:15">
      <c r="A19" s="57">
        <v>17</v>
      </c>
      <c r="B19" s="58"/>
      <c r="C19" s="60"/>
      <c r="D19" s="58"/>
      <c r="E19" s="60"/>
      <c r="F19" s="60"/>
      <c r="G19" s="58"/>
      <c r="H19" s="62"/>
      <c r="I19" s="64"/>
      <c r="J19" s="67"/>
      <c r="K19" s="67"/>
      <c r="L19" s="66"/>
      <c r="M19" s="66"/>
      <c r="N19" s="55">
        <f t="shared" si="0"/>
        <v>0</v>
      </c>
      <c r="O19" s="58"/>
    </row>
    <row r="20" ht="24" customHeight="1" spans="1:15">
      <c r="A20" s="57">
        <v>18</v>
      </c>
      <c r="B20" s="58"/>
      <c r="C20" s="60"/>
      <c r="D20" s="58"/>
      <c r="E20" s="60"/>
      <c r="F20" s="60"/>
      <c r="G20" s="58"/>
      <c r="H20" s="62"/>
      <c r="I20" s="67"/>
      <c r="J20" s="67"/>
      <c r="K20" s="67"/>
      <c r="L20" s="66"/>
      <c r="M20" s="66"/>
      <c r="N20" s="55">
        <f t="shared" si="0"/>
        <v>0</v>
      </c>
      <c r="O20" s="58"/>
    </row>
    <row r="21" ht="24" customHeight="1" spans="1:15">
      <c r="A21" s="57">
        <v>19</v>
      </c>
      <c r="B21" s="58"/>
      <c r="C21" s="60"/>
      <c r="D21" s="58"/>
      <c r="E21" s="60"/>
      <c r="F21" s="60"/>
      <c r="G21" s="58"/>
      <c r="H21" s="62"/>
      <c r="I21" s="67"/>
      <c r="J21" s="67"/>
      <c r="K21" s="67"/>
      <c r="L21" s="66"/>
      <c r="M21" s="66"/>
      <c r="N21" s="55">
        <f t="shared" si="0"/>
        <v>0</v>
      </c>
      <c r="O21" s="58"/>
    </row>
    <row r="22" ht="24" customHeight="1" spans="1:15">
      <c r="A22" s="57">
        <v>20</v>
      </c>
      <c r="B22" s="58"/>
      <c r="C22" s="60"/>
      <c r="D22" s="58"/>
      <c r="E22" s="60"/>
      <c r="F22" s="60"/>
      <c r="G22" s="58"/>
      <c r="H22" s="62"/>
      <c r="I22" s="67"/>
      <c r="J22" s="67"/>
      <c r="K22" s="67"/>
      <c r="L22" s="66"/>
      <c r="M22" s="66"/>
      <c r="N22" s="55">
        <f t="shared" si="0"/>
        <v>0</v>
      </c>
      <c r="O22" s="58"/>
    </row>
    <row r="23" ht="24" customHeight="1" spans="1:15">
      <c r="A23" s="57">
        <v>21</v>
      </c>
      <c r="B23" s="58"/>
      <c r="C23" s="60"/>
      <c r="D23" s="58"/>
      <c r="E23" s="60"/>
      <c r="F23" s="60"/>
      <c r="G23" s="58"/>
      <c r="H23" s="62"/>
      <c r="I23" s="67"/>
      <c r="J23" s="67"/>
      <c r="K23" s="67"/>
      <c r="L23" s="66"/>
      <c r="M23" s="66"/>
      <c r="N23" s="55">
        <f t="shared" si="0"/>
        <v>0</v>
      </c>
      <c r="O23" s="58"/>
    </row>
    <row r="24" ht="24" customHeight="1" spans="1:15">
      <c r="A24" s="57">
        <v>22</v>
      </c>
      <c r="B24" s="58"/>
      <c r="C24" s="60"/>
      <c r="D24" s="58"/>
      <c r="E24" s="60"/>
      <c r="F24" s="60"/>
      <c r="G24" s="58"/>
      <c r="H24" s="62"/>
      <c r="I24" s="67"/>
      <c r="J24" s="67"/>
      <c r="K24" s="67"/>
      <c r="L24" s="67"/>
      <c r="M24" s="66"/>
      <c r="N24" s="55">
        <f t="shared" si="0"/>
        <v>0</v>
      </c>
      <c r="O24" s="58"/>
    </row>
    <row r="25" ht="24" customHeight="1" spans="1:15">
      <c r="A25" s="57">
        <v>23</v>
      </c>
      <c r="B25" s="58"/>
      <c r="C25" s="60"/>
      <c r="D25" s="58"/>
      <c r="E25" s="60"/>
      <c r="F25" s="60"/>
      <c r="G25" s="58"/>
      <c r="H25" s="62"/>
      <c r="I25" s="67"/>
      <c r="J25" s="67"/>
      <c r="K25" s="67"/>
      <c r="L25" s="67"/>
      <c r="M25" s="66"/>
      <c r="N25" s="55">
        <f t="shared" si="0"/>
        <v>0</v>
      </c>
      <c r="O25" s="58"/>
    </row>
    <row r="26" ht="24" customHeight="1" spans="1:15">
      <c r="A26" s="57">
        <v>24</v>
      </c>
      <c r="B26" s="58"/>
      <c r="C26" s="60"/>
      <c r="D26" s="58"/>
      <c r="E26" s="60"/>
      <c r="F26" s="60"/>
      <c r="G26" s="58"/>
      <c r="H26" s="62"/>
      <c r="I26" s="67"/>
      <c r="J26" s="67"/>
      <c r="K26" s="67"/>
      <c r="L26" s="67"/>
      <c r="M26" s="66"/>
      <c r="N26" s="55">
        <f t="shared" si="0"/>
        <v>0</v>
      </c>
      <c r="O26" s="58"/>
    </row>
    <row r="27" ht="24" customHeight="1" spans="1:15">
      <c r="A27" s="57">
        <v>25</v>
      </c>
      <c r="B27" s="58"/>
      <c r="C27" s="60"/>
      <c r="D27" s="58"/>
      <c r="E27" s="60"/>
      <c r="F27" s="60"/>
      <c r="G27" s="58"/>
      <c r="H27" s="62"/>
      <c r="I27" s="67"/>
      <c r="J27" s="67"/>
      <c r="K27" s="67"/>
      <c r="L27" s="67"/>
      <c r="M27" s="66"/>
      <c r="N27" s="55">
        <f t="shared" si="0"/>
        <v>0</v>
      </c>
      <c r="O27" s="58"/>
    </row>
    <row r="28" ht="24" customHeight="1" spans="1:15">
      <c r="A28" s="57">
        <v>26</v>
      </c>
      <c r="B28" s="58"/>
      <c r="C28" s="60"/>
      <c r="D28" s="58"/>
      <c r="E28" s="60"/>
      <c r="F28" s="60"/>
      <c r="G28" s="58"/>
      <c r="H28" s="62"/>
      <c r="I28" s="67"/>
      <c r="J28" s="67"/>
      <c r="K28" s="67"/>
      <c r="L28" s="67"/>
      <c r="M28" s="66"/>
      <c r="N28" s="55">
        <f t="shared" si="0"/>
        <v>0</v>
      </c>
      <c r="O28" s="58"/>
    </row>
    <row r="29" ht="24" customHeight="1" spans="1:15">
      <c r="A29" s="57">
        <v>27</v>
      </c>
      <c r="B29" s="58"/>
      <c r="C29" s="60"/>
      <c r="D29" s="58"/>
      <c r="E29" s="60"/>
      <c r="F29" s="60"/>
      <c r="G29" s="58"/>
      <c r="H29" s="62"/>
      <c r="I29" s="67"/>
      <c r="J29" s="67"/>
      <c r="K29" s="67"/>
      <c r="L29" s="67"/>
      <c r="M29" s="66"/>
      <c r="N29" s="55">
        <f t="shared" si="0"/>
        <v>0</v>
      </c>
      <c r="O29" s="58"/>
    </row>
    <row r="30" ht="24" customHeight="1" spans="1:15">
      <c r="A30" s="57">
        <v>28</v>
      </c>
      <c r="B30" s="58"/>
      <c r="C30" s="60"/>
      <c r="D30" s="58"/>
      <c r="E30" s="60"/>
      <c r="F30" s="60"/>
      <c r="G30" s="58"/>
      <c r="H30" s="62"/>
      <c r="I30" s="67"/>
      <c r="J30" s="67"/>
      <c r="K30" s="67"/>
      <c r="L30" s="67"/>
      <c r="M30" s="66"/>
      <c r="N30" s="55">
        <f t="shared" si="0"/>
        <v>0</v>
      </c>
      <c r="O30" s="58"/>
    </row>
    <row r="31" ht="24" customHeight="1" spans="1:15">
      <c r="A31" s="57">
        <v>29</v>
      </c>
      <c r="B31" s="58"/>
      <c r="C31" s="60"/>
      <c r="D31" s="58"/>
      <c r="E31" s="60"/>
      <c r="F31" s="60"/>
      <c r="G31" s="58"/>
      <c r="H31" s="62"/>
      <c r="I31" s="67"/>
      <c r="J31" s="67"/>
      <c r="K31" s="67"/>
      <c r="L31" s="67"/>
      <c r="M31" s="66"/>
      <c r="N31" s="55">
        <f t="shared" si="0"/>
        <v>0</v>
      </c>
      <c r="O31" s="58"/>
    </row>
    <row r="32" ht="24" customHeight="1" spans="1:15">
      <c r="A32" s="57">
        <v>30</v>
      </c>
      <c r="B32" s="58"/>
      <c r="C32" s="60"/>
      <c r="D32" s="58"/>
      <c r="E32" s="60"/>
      <c r="F32" s="60"/>
      <c r="G32" s="58"/>
      <c r="H32" s="62"/>
      <c r="I32" s="67"/>
      <c r="J32" s="67"/>
      <c r="K32" s="67"/>
      <c r="L32" s="67"/>
      <c r="M32" s="66"/>
      <c r="N32" s="55">
        <f t="shared" si="0"/>
        <v>0</v>
      </c>
      <c r="O32" s="58"/>
    </row>
    <row r="33" ht="24" customHeight="1" spans="1:15">
      <c r="A33" s="57">
        <v>31</v>
      </c>
      <c r="B33" s="58"/>
      <c r="C33" s="60"/>
      <c r="D33" s="58"/>
      <c r="E33" s="60"/>
      <c r="F33" s="60"/>
      <c r="G33" s="58"/>
      <c r="H33" s="62"/>
      <c r="I33" s="67"/>
      <c r="J33" s="67"/>
      <c r="K33" s="67"/>
      <c r="L33" s="67"/>
      <c r="M33" s="66"/>
      <c r="N33" s="55">
        <f t="shared" si="0"/>
        <v>0</v>
      </c>
      <c r="O33" s="58"/>
    </row>
    <row r="34" ht="24" customHeight="1" spans="1:15">
      <c r="A34" s="57">
        <v>32</v>
      </c>
      <c r="B34" s="58"/>
      <c r="C34" s="60"/>
      <c r="D34" s="58"/>
      <c r="E34" s="60"/>
      <c r="F34" s="60"/>
      <c r="G34" s="58"/>
      <c r="H34" s="62"/>
      <c r="I34" s="67"/>
      <c r="J34" s="67"/>
      <c r="K34" s="67"/>
      <c r="L34" s="67"/>
      <c r="M34" s="66"/>
      <c r="N34" s="55">
        <f t="shared" si="0"/>
        <v>0</v>
      </c>
      <c r="O34" s="58"/>
    </row>
    <row r="35" ht="24" customHeight="1" spans="1:15">
      <c r="A35" s="57">
        <v>33</v>
      </c>
      <c r="B35" s="58"/>
      <c r="C35" s="60"/>
      <c r="D35" s="58"/>
      <c r="E35" s="60"/>
      <c r="F35" s="60"/>
      <c r="G35" s="58"/>
      <c r="H35" s="62"/>
      <c r="I35" s="67"/>
      <c r="J35" s="67"/>
      <c r="K35" s="67"/>
      <c r="L35" s="67"/>
      <c r="M35" s="66"/>
      <c r="N35" s="55">
        <f t="shared" si="0"/>
        <v>0</v>
      </c>
      <c r="O35" s="58"/>
    </row>
    <row r="36" ht="24" customHeight="1" spans="1:15">
      <c r="A36" s="57">
        <v>34</v>
      </c>
      <c r="B36" s="58"/>
      <c r="C36" s="60"/>
      <c r="D36" s="58"/>
      <c r="E36" s="60"/>
      <c r="F36" s="60"/>
      <c r="G36" s="58"/>
      <c r="H36" s="62"/>
      <c r="I36" s="67"/>
      <c r="J36" s="67"/>
      <c r="K36" s="67"/>
      <c r="L36" s="67"/>
      <c r="M36" s="66"/>
      <c r="N36" s="55">
        <f t="shared" si="0"/>
        <v>0</v>
      </c>
      <c r="O36" s="58"/>
    </row>
    <row r="37" ht="24" customHeight="1" spans="1:15">
      <c r="A37" s="57">
        <v>35</v>
      </c>
      <c r="B37" s="58"/>
      <c r="C37" s="60"/>
      <c r="D37" s="58"/>
      <c r="E37" s="60"/>
      <c r="F37" s="60"/>
      <c r="G37" s="58"/>
      <c r="H37" s="62"/>
      <c r="I37" s="67"/>
      <c r="J37" s="67"/>
      <c r="K37" s="67"/>
      <c r="L37" s="67"/>
      <c r="M37" s="66"/>
      <c r="N37" s="55">
        <f t="shared" si="0"/>
        <v>0</v>
      </c>
      <c r="O37" s="58"/>
    </row>
    <row r="38" ht="24" customHeight="1" spans="1:15">
      <c r="A38" s="57">
        <v>36</v>
      </c>
      <c r="B38" s="58"/>
      <c r="C38" s="60"/>
      <c r="D38" s="58"/>
      <c r="E38" s="60"/>
      <c r="F38" s="60"/>
      <c r="G38" s="58"/>
      <c r="H38" s="62"/>
      <c r="I38" s="67"/>
      <c r="J38" s="67"/>
      <c r="K38" s="67"/>
      <c r="L38" s="67"/>
      <c r="M38" s="66"/>
      <c r="N38" s="55">
        <f t="shared" si="0"/>
        <v>0</v>
      </c>
      <c r="O38" s="58"/>
    </row>
    <row r="39" ht="24" customHeight="1" spans="1:15">
      <c r="A39" s="57">
        <v>37</v>
      </c>
      <c r="B39" s="58"/>
      <c r="C39" s="60"/>
      <c r="D39" s="58"/>
      <c r="E39" s="60"/>
      <c r="F39" s="60"/>
      <c r="G39" s="58"/>
      <c r="H39" s="62"/>
      <c r="I39" s="67"/>
      <c r="J39" s="67"/>
      <c r="K39" s="67"/>
      <c r="L39" s="67"/>
      <c r="M39" s="66"/>
      <c r="N39" s="55">
        <f t="shared" si="0"/>
        <v>0</v>
      </c>
      <c r="O39" s="58"/>
    </row>
    <row r="40" ht="24" customHeight="1" spans="1:15">
      <c r="A40" s="57">
        <v>38</v>
      </c>
      <c r="B40" s="58"/>
      <c r="C40" s="60"/>
      <c r="D40" s="58"/>
      <c r="E40" s="60"/>
      <c r="F40" s="60"/>
      <c r="G40" s="58"/>
      <c r="H40" s="62"/>
      <c r="I40" s="67"/>
      <c r="J40" s="67"/>
      <c r="K40" s="67"/>
      <c r="L40" s="67"/>
      <c r="M40" s="66"/>
      <c r="N40" s="55">
        <f t="shared" si="0"/>
        <v>0</v>
      </c>
      <c r="O40" s="58"/>
    </row>
    <row r="41" ht="24" customHeight="1" spans="1:15">
      <c r="A41" s="57">
        <v>39</v>
      </c>
      <c r="B41" s="58"/>
      <c r="C41" s="60"/>
      <c r="D41" s="58"/>
      <c r="E41" s="60"/>
      <c r="F41" s="60"/>
      <c r="G41" s="58"/>
      <c r="H41" s="62"/>
      <c r="I41" s="67"/>
      <c r="J41" s="67"/>
      <c r="K41" s="67"/>
      <c r="L41" s="67"/>
      <c r="M41" s="66"/>
      <c r="N41" s="55">
        <f t="shared" si="0"/>
        <v>0</v>
      </c>
      <c r="O41" s="58"/>
    </row>
    <row r="42" ht="24" customHeight="1" spans="1:15">
      <c r="A42" s="57">
        <v>40</v>
      </c>
      <c r="B42" s="58"/>
      <c r="C42" s="60"/>
      <c r="D42" s="58"/>
      <c r="E42" s="60"/>
      <c r="F42" s="60"/>
      <c r="G42" s="58"/>
      <c r="H42" s="62"/>
      <c r="I42" s="67"/>
      <c r="J42" s="67"/>
      <c r="K42" s="67"/>
      <c r="L42" s="67"/>
      <c r="M42" s="66"/>
      <c r="N42" s="55">
        <f t="shared" si="0"/>
        <v>0</v>
      </c>
      <c r="O42" s="58"/>
    </row>
    <row r="43" ht="24" customHeight="1" spans="1:15">
      <c r="A43" s="57">
        <v>41</v>
      </c>
      <c r="B43" s="58"/>
      <c r="C43" s="60"/>
      <c r="D43" s="58"/>
      <c r="E43" s="60"/>
      <c r="F43" s="60"/>
      <c r="G43" s="58"/>
      <c r="H43" s="62"/>
      <c r="I43" s="67"/>
      <c r="J43" s="67"/>
      <c r="K43" s="67"/>
      <c r="L43" s="67"/>
      <c r="M43" s="66"/>
      <c r="N43" s="55">
        <f t="shared" si="0"/>
        <v>0</v>
      </c>
      <c r="O43" s="58"/>
    </row>
    <row r="44" ht="24" customHeight="1" spans="1:15">
      <c r="A44" s="57">
        <v>42</v>
      </c>
      <c r="B44" s="58"/>
      <c r="C44" s="60"/>
      <c r="D44" s="58"/>
      <c r="E44" s="60"/>
      <c r="F44" s="60"/>
      <c r="G44" s="58"/>
      <c r="H44" s="62"/>
      <c r="I44" s="67"/>
      <c r="J44" s="67"/>
      <c r="K44" s="67"/>
      <c r="L44" s="67"/>
      <c r="M44" s="66"/>
      <c r="N44" s="55">
        <f t="shared" ref="N44:N45" si="1">G44*(H44*I44+J44*K44)*L44</f>
        <v>0</v>
      </c>
      <c r="O44" s="58"/>
    </row>
    <row r="45" ht="24" customHeight="1" spans="1:15">
      <c r="A45" s="57">
        <v>43</v>
      </c>
      <c r="B45" s="58"/>
      <c r="C45" s="60"/>
      <c r="D45" s="58"/>
      <c r="E45" s="60"/>
      <c r="F45" s="60"/>
      <c r="G45" s="58"/>
      <c r="H45" s="62"/>
      <c r="I45" s="67"/>
      <c r="J45" s="67"/>
      <c r="K45" s="67"/>
      <c r="L45" s="67"/>
      <c r="M45" s="66"/>
      <c r="N45" s="55">
        <f t="shared" si="1"/>
        <v>0</v>
      </c>
      <c r="O45" s="58"/>
    </row>
  </sheetData>
  <pageMargins left="0.551181102362205" right="0.354330708661417" top="0.78740157480315" bottom="0.78740157480315" header="0.31496062992126" footer="0.31496062992126"/>
  <pageSetup paperSize="9" scale="43" orientation="landscape"/>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3"/>
  <sheetViews>
    <sheetView workbookViewId="0">
      <selection activeCell="F21" sqref="F21"/>
    </sheetView>
  </sheetViews>
  <sheetFormatPr defaultColWidth="9" defaultRowHeight="14.4" outlineLevelCol="5"/>
  <cols>
    <col min="1" max="1" width="9" style="40"/>
    <col min="2" max="2" width="22.5" style="40" customWidth="1"/>
    <col min="3" max="3" width="18.2" style="40" customWidth="1"/>
    <col min="4" max="5" width="11.2" style="40" customWidth="1"/>
    <col min="6" max="6" width="11.4" style="40" customWidth="1"/>
    <col min="7" max="16384" width="9" style="40"/>
  </cols>
  <sheetData>
    <row r="1" ht="23.25" customHeight="1" spans="1:6">
      <c r="A1" s="24" t="s">
        <v>66</v>
      </c>
      <c r="B1" s="24"/>
      <c r="C1" s="24"/>
      <c r="D1" s="24"/>
      <c r="E1" s="24"/>
      <c r="F1" s="24"/>
    </row>
    <row r="2" ht="31.5" customHeight="1" spans="1:6">
      <c r="A2" s="22" t="s">
        <v>67</v>
      </c>
      <c r="B2" s="22" t="s">
        <v>68</v>
      </c>
      <c r="C2" s="22" t="s">
        <v>69</v>
      </c>
      <c r="D2" s="5" t="s">
        <v>70</v>
      </c>
      <c r="E2" s="5" t="s">
        <v>5</v>
      </c>
      <c r="F2" s="5" t="s">
        <v>71</v>
      </c>
    </row>
    <row r="3" ht="18" customHeight="1" spans="1:6">
      <c r="A3" s="41"/>
      <c r="B3" s="42"/>
      <c r="C3" s="43"/>
      <c r="D3" s="41"/>
      <c r="E3" s="41"/>
      <c r="F3" s="43"/>
    </row>
    <row r="4" ht="18" customHeight="1" spans="1:6">
      <c r="A4" s="41"/>
      <c r="B4" s="44"/>
      <c r="C4" s="43"/>
      <c r="D4" s="41"/>
      <c r="E4" s="41"/>
      <c r="F4" s="43"/>
    </row>
    <row r="5" spans="1:6">
      <c r="A5" s="45"/>
      <c r="B5" s="45"/>
      <c r="C5" s="45"/>
      <c r="D5" s="46"/>
      <c r="E5" s="46"/>
      <c r="F5" s="46"/>
    </row>
    <row r="6" spans="1:6">
      <c r="A6" s="47"/>
      <c r="B6" s="47"/>
      <c r="C6" s="47"/>
      <c r="D6" s="46"/>
      <c r="E6" s="46"/>
      <c r="F6" s="46"/>
    </row>
    <row r="7" spans="1:6">
      <c r="A7" s="45"/>
      <c r="B7" s="45"/>
      <c r="C7" s="45"/>
      <c r="D7" s="46"/>
      <c r="E7" s="46"/>
      <c r="F7" s="46"/>
    </row>
    <row r="8" spans="1:6">
      <c r="A8" s="47"/>
      <c r="B8" s="47"/>
      <c r="C8" s="47"/>
      <c r="D8" s="48"/>
      <c r="E8" s="48"/>
      <c r="F8" s="46"/>
    </row>
    <row r="9" spans="1:6">
      <c r="A9" s="45"/>
      <c r="B9" s="45"/>
      <c r="C9" s="45"/>
      <c r="D9" s="46"/>
      <c r="E9" s="46"/>
      <c r="F9" s="46"/>
    </row>
    <row r="10" spans="1:6">
      <c r="A10" s="49"/>
      <c r="B10" s="49"/>
      <c r="C10" s="49"/>
      <c r="D10" s="46"/>
      <c r="E10" s="46"/>
      <c r="F10" s="46"/>
    </row>
    <row r="11" spans="1:6">
      <c r="A11" s="49"/>
      <c r="B11" s="49"/>
      <c r="C11" s="49"/>
      <c r="D11" s="46"/>
      <c r="E11" s="46"/>
      <c r="F11" s="46"/>
    </row>
    <row r="12" spans="1:6">
      <c r="A12" s="49"/>
      <c r="B12" s="49"/>
      <c r="C12" s="49"/>
      <c r="D12" s="46"/>
      <c r="E12" s="46"/>
      <c r="F12" s="46"/>
    </row>
    <row r="13" spans="1:6">
      <c r="A13" s="47"/>
      <c r="B13" s="47"/>
      <c r="C13" s="47"/>
      <c r="D13" s="46"/>
      <c r="E13" s="46"/>
      <c r="F13" s="46"/>
    </row>
  </sheetData>
  <mergeCells count="13">
    <mergeCell ref="A1:F1"/>
    <mergeCell ref="A3:A4"/>
    <mergeCell ref="A5:A6"/>
    <mergeCell ref="A7:A8"/>
    <mergeCell ref="A9:A13"/>
    <mergeCell ref="B3:B4"/>
    <mergeCell ref="B5:B6"/>
    <mergeCell ref="B7:B8"/>
    <mergeCell ref="B9:B13"/>
    <mergeCell ref="C3:C4"/>
    <mergeCell ref="C5:C6"/>
    <mergeCell ref="C7:C8"/>
    <mergeCell ref="C9:C13"/>
  </mergeCells>
  <pageMargins left="0.75" right="0.75" top="1" bottom="1" header="0.5" footer="0.5"/>
  <pageSetup paperSize="9" orientation="portrait"/>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60"/>
  <sheetViews>
    <sheetView workbookViewId="0">
      <selection activeCell="F23" sqref="F23"/>
    </sheetView>
  </sheetViews>
  <sheetFormatPr defaultColWidth="9" defaultRowHeight="15.6" outlineLevelCol="6"/>
  <cols>
    <col min="1" max="1" width="8.7" customWidth="1"/>
    <col min="2" max="2" width="27" customWidth="1"/>
    <col min="3" max="3" width="13" customWidth="1"/>
    <col min="4" max="5" width="27.7" customWidth="1"/>
    <col min="6" max="6" width="9.2" customWidth="1"/>
    <col min="7" max="7" width="25.2" customWidth="1"/>
  </cols>
  <sheetData>
    <row r="1" ht="29.25" customHeight="1" spans="1:7">
      <c r="A1" s="20" t="s">
        <v>72</v>
      </c>
      <c r="B1" s="21"/>
      <c r="C1" s="21"/>
      <c r="D1" s="21"/>
      <c r="E1" s="21"/>
      <c r="F1" s="21"/>
      <c r="G1" s="21"/>
    </row>
    <row r="2" ht="29.25" customHeight="1" spans="1:7">
      <c r="A2" s="22" t="s">
        <v>67</v>
      </c>
      <c r="B2" s="22" t="s">
        <v>68</v>
      </c>
      <c r="C2" s="23" t="s">
        <v>73</v>
      </c>
      <c r="D2" s="5" t="s">
        <v>70</v>
      </c>
      <c r="E2" s="5" t="s">
        <v>5</v>
      </c>
      <c r="F2" s="5" t="s">
        <v>71</v>
      </c>
      <c r="G2" s="24" t="s">
        <v>74</v>
      </c>
    </row>
    <row r="3" ht="18" customHeight="1" spans="1:7">
      <c r="A3" s="5"/>
      <c r="B3" s="6"/>
      <c r="C3" s="5"/>
      <c r="D3" s="25"/>
      <c r="E3" s="25"/>
      <c r="F3" s="5"/>
      <c r="G3" s="26"/>
    </row>
    <row r="4" ht="18" customHeight="1" spans="1:7">
      <c r="A4" s="5"/>
      <c r="B4" s="6"/>
      <c r="C4" s="5"/>
      <c r="D4" s="25"/>
      <c r="E4" s="25"/>
      <c r="F4" s="5"/>
      <c r="G4" s="26"/>
    </row>
    <row r="5" ht="18" customHeight="1" spans="1:7">
      <c r="A5" s="5"/>
      <c r="B5" s="6"/>
      <c r="C5" s="5"/>
      <c r="D5" s="5"/>
      <c r="E5" s="5"/>
      <c r="F5" s="5"/>
      <c r="G5" s="26"/>
    </row>
    <row r="6" ht="18" customHeight="1" spans="1:7">
      <c r="A6" s="5"/>
      <c r="B6" s="6"/>
      <c r="C6" s="5"/>
      <c r="D6" s="5"/>
      <c r="E6" s="5"/>
      <c r="F6" s="5"/>
      <c r="G6" s="26"/>
    </row>
    <row r="7" ht="18" customHeight="1" spans="1:7">
      <c r="A7" s="5"/>
      <c r="B7" s="6"/>
      <c r="C7" s="5"/>
      <c r="D7" s="5"/>
      <c r="E7" s="5"/>
      <c r="F7" s="5"/>
      <c r="G7" s="26"/>
    </row>
    <row r="8" ht="18" customHeight="1" spans="1:7">
      <c r="A8" s="5"/>
      <c r="B8" s="6"/>
      <c r="C8" s="5"/>
      <c r="D8" s="5"/>
      <c r="E8" s="5"/>
      <c r="F8" s="5"/>
      <c r="G8" s="26"/>
    </row>
    <row r="9" ht="18" customHeight="1" spans="1:7">
      <c r="A9" s="27"/>
      <c r="B9" s="28"/>
      <c r="C9" s="29"/>
      <c r="D9" s="5"/>
      <c r="E9" s="5"/>
      <c r="F9" s="30"/>
      <c r="G9" s="25"/>
    </row>
    <row r="10" ht="18" customHeight="1" spans="1:7">
      <c r="A10" s="27"/>
      <c r="B10" s="28"/>
      <c r="C10" s="29"/>
      <c r="D10" s="5"/>
      <c r="E10" s="5"/>
      <c r="F10" s="30"/>
      <c r="G10" s="25"/>
    </row>
    <row r="11" ht="18" customHeight="1" spans="1:7">
      <c r="A11" s="27"/>
      <c r="B11" s="28"/>
      <c r="C11" s="29"/>
      <c r="D11" s="5"/>
      <c r="E11" s="5"/>
      <c r="F11" s="30"/>
      <c r="G11" s="25"/>
    </row>
    <row r="12" ht="18" customHeight="1" spans="1:7">
      <c r="A12" s="27"/>
      <c r="B12" s="28"/>
      <c r="C12" s="29"/>
      <c r="D12" s="5"/>
      <c r="E12" s="5"/>
      <c r="F12" s="30"/>
      <c r="G12" s="25"/>
    </row>
    <row r="13" ht="18" customHeight="1" spans="1:7">
      <c r="A13" s="27"/>
      <c r="B13" s="28"/>
      <c r="C13" s="29"/>
      <c r="D13" s="5"/>
      <c r="E13" s="5"/>
      <c r="F13" s="30"/>
      <c r="G13" s="25"/>
    </row>
    <row r="14" ht="18" customHeight="1" spans="1:7">
      <c r="A14" s="27"/>
      <c r="B14" s="28"/>
      <c r="C14" s="29"/>
      <c r="D14" s="5"/>
      <c r="E14" s="5"/>
      <c r="F14" s="30"/>
      <c r="G14" s="25"/>
    </row>
    <row r="15" ht="18" customHeight="1" spans="1:7">
      <c r="A15" s="27"/>
      <c r="B15" s="28"/>
      <c r="C15" s="29"/>
      <c r="D15" s="5"/>
      <c r="E15" s="5"/>
      <c r="F15" s="30"/>
      <c r="G15" s="25"/>
    </row>
    <row r="16" ht="18" customHeight="1" spans="1:7">
      <c r="A16" s="27"/>
      <c r="B16" s="28"/>
      <c r="C16" s="29"/>
      <c r="D16" s="5"/>
      <c r="E16" s="5"/>
      <c r="F16" s="30"/>
      <c r="G16" s="25"/>
    </row>
    <row r="17" ht="18" customHeight="1" spans="1:7">
      <c r="A17" s="27"/>
      <c r="B17" s="28"/>
      <c r="C17" s="29"/>
      <c r="D17" s="5"/>
      <c r="E17" s="5"/>
      <c r="F17" s="30"/>
      <c r="G17" s="25"/>
    </row>
    <row r="18" ht="18" customHeight="1" spans="1:7">
      <c r="A18" s="27"/>
      <c r="B18" s="28"/>
      <c r="C18" s="29"/>
      <c r="D18" s="5"/>
      <c r="E18" s="5"/>
      <c r="F18" s="30"/>
      <c r="G18" s="25"/>
    </row>
    <row r="19" ht="18" customHeight="1" spans="1:7">
      <c r="A19" s="27"/>
      <c r="B19" s="28"/>
      <c r="C19" s="29"/>
      <c r="D19" s="5"/>
      <c r="E19" s="5"/>
      <c r="F19" s="30"/>
      <c r="G19" s="25"/>
    </row>
    <row r="20" ht="18" customHeight="1" spans="1:7">
      <c r="A20" s="27"/>
      <c r="B20" s="28"/>
      <c r="C20" s="29"/>
      <c r="D20" s="5"/>
      <c r="E20" s="5"/>
      <c r="F20" s="30"/>
      <c r="G20" s="25"/>
    </row>
    <row r="21" ht="18" customHeight="1" spans="1:7">
      <c r="A21" s="27"/>
      <c r="B21" s="28"/>
      <c r="C21" s="29"/>
      <c r="D21" s="5"/>
      <c r="E21" s="5"/>
      <c r="F21" s="30"/>
      <c r="G21" s="25"/>
    </row>
    <row r="22" ht="18" customHeight="1" spans="1:7">
      <c r="A22" s="27"/>
      <c r="B22" s="28"/>
      <c r="C22" s="29"/>
      <c r="D22" s="5"/>
      <c r="E22" s="5"/>
      <c r="F22" s="30"/>
      <c r="G22" s="25"/>
    </row>
    <row r="23" ht="18" customHeight="1" spans="1:7">
      <c r="A23" s="27"/>
      <c r="B23" s="28"/>
      <c r="C23" s="29"/>
      <c r="D23" s="5"/>
      <c r="E23" s="5"/>
      <c r="F23" s="30"/>
      <c r="G23" s="25"/>
    </row>
    <row r="24" ht="18" customHeight="1" spans="1:7">
      <c r="A24" s="27"/>
      <c r="B24" s="28"/>
      <c r="C24" s="29"/>
      <c r="D24" s="5"/>
      <c r="E24" s="5"/>
      <c r="F24" s="30"/>
      <c r="G24" s="25"/>
    </row>
    <row r="25" ht="18" customHeight="1" spans="1:7">
      <c r="A25" s="27"/>
      <c r="B25" s="28"/>
      <c r="C25" s="29"/>
      <c r="D25" s="5"/>
      <c r="E25" s="5"/>
      <c r="F25" s="30"/>
      <c r="G25" s="25"/>
    </row>
    <row r="26" ht="18" customHeight="1" spans="1:7">
      <c r="A26" s="27"/>
      <c r="B26" s="28"/>
      <c r="C26" s="29"/>
      <c r="D26" s="5"/>
      <c r="E26" s="5"/>
      <c r="F26" s="30"/>
      <c r="G26" s="25"/>
    </row>
    <row r="27" ht="18" customHeight="1" spans="1:7">
      <c r="A27" s="27"/>
      <c r="B27" s="28"/>
      <c r="C27" s="29"/>
      <c r="D27" s="5"/>
      <c r="E27" s="5"/>
      <c r="F27" s="30"/>
      <c r="G27" s="25"/>
    </row>
    <row r="28" ht="18" customHeight="1" spans="1:7">
      <c r="A28" s="27"/>
      <c r="B28" s="28"/>
      <c r="C28" s="29"/>
      <c r="D28" s="5"/>
      <c r="E28" s="5"/>
      <c r="F28" s="30"/>
      <c r="G28" s="25"/>
    </row>
    <row r="29" ht="18" customHeight="1" spans="1:7">
      <c r="A29" s="27"/>
      <c r="B29" s="28"/>
      <c r="C29" s="29"/>
      <c r="D29" s="5"/>
      <c r="E29" s="5"/>
      <c r="F29" s="30"/>
      <c r="G29" s="25"/>
    </row>
    <row r="30" ht="18" customHeight="1" spans="1:7">
      <c r="A30" s="27"/>
      <c r="B30" s="28"/>
      <c r="C30" s="29"/>
      <c r="D30" s="5"/>
      <c r="E30" s="5"/>
      <c r="F30" s="30"/>
      <c r="G30" s="25"/>
    </row>
    <row r="31" ht="18" customHeight="1" spans="1:7">
      <c r="A31" s="27"/>
      <c r="B31" s="28"/>
      <c r="C31" s="29"/>
      <c r="D31" s="5"/>
      <c r="E31" s="5"/>
      <c r="F31" s="30"/>
      <c r="G31" s="25"/>
    </row>
    <row r="32" ht="18" customHeight="1" spans="1:7">
      <c r="A32" s="27"/>
      <c r="B32" s="28"/>
      <c r="C32" s="29"/>
      <c r="D32" s="5"/>
      <c r="E32" s="5"/>
      <c r="F32" s="30"/>
      <c r="G32" s="25"/>
    </row>
    <row r="33" ht="18" customHeight="1" spans="1:7">
      <c r="A33" s="27"/>
      <c r="B33" s="28"/>
      <c r="C33" s="29"/>
      <c r="D33" s="5"/>
      <c r="E33" s="5"/>
      <c r="F33" s="30"/>
      <c r="G33" s="25"/>
    </row>
    <row r="34" ht="18" customHeight="1" spans="1:7">
      <c r="A34" s="27"/>
      <c r="B34" s="28"/>
      <c r="C34" s="29"/>
      <c r="D34" s="5"/>
      <c r="E34" s="5"/>
      <c r="F34" s="30"/>
      <c r="G34" s="25"/>
    </row>
    <row r="35" ht="18" customHeight="1" spans="1:7">
      <c r="A35" s="27"/>
      <c r="B35" s="28"/>
      <c r="C35" s="29"/>
      <c r="D35" s="5"/>
      <c r="E35" s="5"/>
      <c r="F35" s="30"/>
      <c r="G35" s="25"/>
    </row>
    <row r="36" ht="18" customHeight="1" spans="1:7">
      <c r="A36" s="27"/>
      <c r="B36" s="28"/>
      <c r="C36" s="29"/>
      <c r="D36" s="5"/>
      <c r="E36" s="5"/>
      <c r="F36" s="30"/>
      <c r="G36" s="25"/>
    </row>
    <row r="37" ht="18" customHeight="1" spans="1:7">
      <c r="A37" s="27"/>
      <c r="B37" s="28"/>
      <c r="C37" s="29"/>
      <c r="D37" s="5"/>
      <c r="E37" s="5"/>
      <c r="F37" s="30"/>
      <c r="G37" s="25"/>
    </row>
    <row r="38" ht="18" customHeight="1" spans="1:7">
      <c r="A38" s="27"/>
      <c r="B38" s="28"/>
      <c r="C38" s="29"/>
      <c r="D38" s="5"/>
      <c r="E38" s="5"/>
      <c r="F38" s="30"/>
      <c r="G38" s="25"/>
    </row>
    <row r="39" ht="18" customHeight="1" spans="1:7">
      <c r="A39" s="27"/>
      <c r="B39" s="28"/>
      <c r="C39" s="29"/>
      <c r="D39" s="5"/>
      <c r="E39" s="5"/>
      <c r="F39" s="30"/>
      <c r="G39" s="25"/>
    </row>
    <row r="40" ht="18" customHeight="1" spans="1:7">
      <c r="A40" s="27"/>
      <c r="B40" s="28"/>
      <c r="C40" s="29"/>
      <c r="D40" s="5"/>
      <c r="E40" s="5"/>
      <c r="F40" s="30"/>
      <c r="G40" s="25"/>
    </row>
    <row r="41" ht="18" customHeight="1" spans="1:7">
      <c r="A41" s="27"/>
      <c r="B41" s="28"/>
      <c r="C41" s="29"/>
      <c r="D41" s="5"/>
      <c r="E41" s="5"/>
      <c r="F41" s="30"/>
      <c r="G41" s="25"/>
    </row>
    <row r="42" ht="18" customHeight="1" spans="1:7">
      <c r="A42" s="27"/>
      <c r="B42" s="28"/>
      <c r="C42" s="29"/>
      <c r="D42" s="5"/>
      <c r="E42" s="5"/>
      <c r="F42" s="30"/>
      <c r="G42" s="25"/>
    </row>
    <row r="43" ht="18" customHeight="1" spans="1:7">
      <c r="A43" s="27"/>
      <c r="B43" s="31"/>
      <c r="C43" s="29"/>
      <c r="D43" s="5"/>
      <c r="E43" s="5"/>
      <c r="F43" s="30"/>
      <c r="G43" s="32"/>
    </row>
    <row r="44" ht="18" customHeight="1" spans="1:7">
      <c r="A44" s="27"/>
      <c r="B44" s="28"/>
      <c r="C44" s="29"/>
      <c r="D44" s="5"/>
      <c r="E44" s="5"/>
      <c r="F44" s="30"/>
      <c r="G44" s="25"/>
    </row>
    <row r="45" ht="18" customHeight="1" spans="1:7">
      <c r="A45" s="27"/>
      <c r="B45" s="33"/>
      <c r="C45" s="34"/>
      <c r="D45" s="5"/>
      <c r="E45" s="5"/>
      <c r="F45" s="30"/>
      <c r="G45" s="35"/>
    </row>
    <row r="46" ht="18" customHeight="1" spans="1:7">
      <c r="A46" s="27"/>
      <c r="B46" s="28"/>
      <c r="C46" s="29"/>
      <c r="D46" s="5"/>
      <c r="E46" s="5"/>
      <c r="F46" s="30"/>
      <c r="G46" s="25"/>
    </row>
    <row r="47" ht="18" customHeight="1" spans="1:7">
      <c r="A47" s="27"/>
      <c r="B47" s="28"/>
      <c r="C47" s="29"/>
      <c r="D47" s="5"/>
      <c r="E47" s="5"/>
      <c r="F47" s="30"/>
      <c r="G47" s="25"/>
    </row>
    <row r="48" ht="18" customHeight="1" spans="1:7">
      <c r="A48" s="27"/>
      <c r="B48" s="28"/>
      <c r="C48" s="29"/>
      <c r="D48" s="5"/>
      <c r="E48" s="5"/>
      <c r="F48" s="30"/>
      <c r="G48" s="25"/>
    </row>
    <row r="49" ht="47.25" customHeight="1" spans="1:7">
      <c r="A49" s="36"/>
      <c r="B49" s="36"/>
      <c r="C49" s="36"/>
      <c r="D49" s="36"/>
      <c r="E49" s="37"/>
      <c r="F49" s="38"/>
      <c r="G49" s="38"/>
    </row>
    <row r="50" ht="18" customHeight="1" spans="1:7">
      <c r="A50" s="5"/>
      <c r="B50" s="25"/>
      <c r="C50" s="30"/>
      <c r="D50" s="5"/>
      <c r="E50" s="38"/>
      <c r="F50" s="38"/>
      <c r="G50" s="38"/>
    </row>
    <row r="51" ht="18" customHeight="1" spans="1:7">
      <c r="A51" s="5"/>
      <c r="B51" s="25"/>
      <c r="C51" s="30"/>
      <c r="D51" s="5"/>
      <c r="E51" s="38"/>
      <c r="F51" s="38"/>
      <c r="G51" s="38"/>
    </row>
    <row r="52" ht="18" customHeight="1" spans="1:7">
      <c r="A52" s="5"/>
      <c r="B52" s="25"/>
      <c r="C52" s="30"/>
      <c r="D52" s="5"/>
      <c r="E52" s="38"/>
      <c r="F52" s="38"/>
      <c r="G52" s="38"/>
    </row>
    <row r="53" ht="18" customHeight="1" spans="1:7">
      <c r="A53" s="5"/>
      <c r="B53" s="25"/>
      <c r="C53" s="30"/>
      <c r="D53" s="5"/>
      <c r="E53" s="38"/>
      <c r="F53" s="38"/>
      <c r="G53" s="38"/>
    </row>
    <row r="54" ht="18" customHeight="1" spans="1:7">
      <c r="A54" s="5"/>
      <c r="B54" s="25"/>
      <c r="C54" s="30"/>
      <c r="D54" s="5"/>
      <c r="E54" s="38"/>
      <c r="F54" s="38"/>
      <c r="G54" s="38"/>
    </row>
    <row r="55" ht="18" customHeight="1" spans="1:7">
      <c r="A55" s="5"/>
      <c r="B55" s="25"/>
      <c r="C55" s="30"/>
      <c r="D55" s="5"/>
      <c r="E55" s="38"/>
      <c r="F55" s="38"/>
      <c r="G55" s="38"/>
    </row>
    <row r="56" ht="18" customHeight="1" spans="1:7">
      <c r="A56" s="5"/>
      <c r="B56" s="25"/>
      <c r="C56" s="30"/>
      <c r="D56" s="5"/>
      <c r="E56" s="38"/>
      <c r="F56" s="38"/>
      <c r="G56" s="38"/>
    </row>
    <row r="57" ht="18" customHeight="1" spans="1:7">
      <c r="A57" s="5"/>
      <c r="B57" s="25"/>
      <c r="C57" s="30"/>
      <c r="D57" s="5"/>
      <c r="E57" s="38"/>
      <c r="F57" s="38"/>
      <c r="G57" s="38"/>
    </row>
    <row r="58" ht="18" customHeight="1" spans="1:7">
      <c r="A58" s="5"/>
      <c r="B58" s="25"/>
      <c r="C58" s="30"/>
      <c r="D58" s="5"/>
      <c r="E58" s="38"/>
      <c r="F58" s="38"/>
      <c r="G58" s="38"/>
    </row>
    <row r="59" ht="18" customHeight="1" spans="1:7">
      <c r="A59" s="5"/>
      <c r="B59" s="25"/>
      <c r="C59" s="30"/>
      <c r="D59" s="5"/>
      <c r="E59" s="38"/>
      <c r="F59" s="38"/>
      <c r="G59" s="38"/>
    </row>
    <row r="60" ht="18" customHeight="1" spans="1:7">
      <c r="A60" s="5"/>
      <c r="B60" s="5"/>
      <c r="C60" s="39"/>
      <c r="D60" s="5"/>
      <c r="E60" s="38"/>
      <c r="F60" s="38"/>
      <c r="G60" s="38"/>
    </row>
  </sheetData>
  <mergeCells count="11">
    <mergeCell ref="A1:G1"/>
    <mergeCell ref="A49:D49"/>
    <mergeCell ref="A3:A4"/>
    <mergeCell ref="A5:A6"/>
    <mergeCell ref="A7:A8"/>
    <mergeCell ref="B3:B4"/>
    <mergeCell ref="B5:B6"/>
    <mergeCell ref="B7:B8"/>
    <mergeCell ref="C3:C4"/>
    <mergeCell ref="C5:C6"/>
    <mergeCell ref="C7:C8"/>
  </mergeCells>
  <pageMargins left="0.75" right="0.35" top="0.79" bottom="0.79" header="0.31" footer="0.31"/>
  <pageSetup paperSize="9" scale="77" fitToHeight="2" orientation="portrait"/>
  <headerFooter alignWithMargins="0"/>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61"/>
  <sheetViews>
    <sheetView workbookViewId="0">
      <selection activeCell="C3" sqref="C3:C20"/>
    </sheetView>
  </sheetViews>
  <sheetFormatPr defaultColWidth="9" defaultRowHeight="15.6" outlineLevelCol="6"/>
  <cols>
    <col min="1" max="1" width="10.6" style="3" customWidth="1"/>
    <col min="2" max="2" width="25.4" customWidth="1"/>
    <col min="3" max="3" width="20.1" customWidth="1"/>
    <col min="4" max="6" width="14.7" customWidth="1"/>
    <col min="7" max="7" width="40.5" customWidth="1"/>
  </cols>
  <sheetData>
    <row r="1" ht="25.5" customHeight="1" spans="1:7">
      <c r="A1" s="4" t="s">
        <v>75</v>
      </c>
      <c r="B1" s="4"/>
      <c r="C1" s="4"/>
      <c r="D1" s="4"/>
      <c r="E1" s="4"/>
      <c r="F1" s="4"/>
      <c r="G1" s="4"/>
    </row>
    <row r="2" ht="17.1" customHeight="1" spans="1:7">
      <c r="A2" s="5" t="s">
        <v>67</v>
      </c>
      <c r="B2" s="6" t="s">
        <v>68</v>
      </c>
      <c r="C2" s="5" t="s">
        <v>76</v>
      </c>
      <c r="D2" s="5" t="s">
        <v>70</v>
      </c>
      <c r="E2" s="5" t="s">
        <v>5</v>
      </c>
      <c r="F2" s="5" t="s">
        <v>71</v>
      </c>
      <c r="G2" s="5" t="s">
        <v>74</v>
      </c>
    </row>
    <row r="3" ht="17.1" customHeight="1" spans="1:7">
      <c r="A3" s="7"/>
      <c r="B3" s="8"/>
      <c r="C3" s="9"/>
      <c r="D3" s="10"/>
      <c r="E3" s="10"/>
      <c r="F3" s="10"/>
      <c r="G3" s="10"/>
    </row>
    <row r="4" ht="17.1" customHeight="1" spans="1:7">
      <c r="A4" s="11"/>
      <c r="B4" s="12"/>
      <c r="C4" s="13"/>
      <c r="D4" s="10"/>
      <c r="E4" s="10"/>
      <c r="F4" s="10"/>
      <c r="G4" s="10"/>
    </row>
    <row r="5" ht="17.1" customHeight="1" spans="1:7">
      <c r="A5" s="11"/>
      <c r="B5" s="12"/>
      <c r="C5" s="13"/>
      <c r="D5" s="10"/>
      <c r="E5" s="10"/>
      <c r="F5" s="10"/>
      <c r="G5" s="10"/>
    </row>
    <row r="6" ht="17.1" customHeight="1" spans="1:7">
      <c r="A6" s="11"/>
      <c r="B6" s="12"/>
      <c r="C6" s="13"/>
      <c r="D6" s="10"/>
      <c r="E6" s="10"/>
      <c r="F6" s="10"/>
      <c r="G6" s="10"/>
    </row>
    <row r="7" ht="17.1" customHeight="1" spans="1:7">
      <c r="A7" s="11"/>
      <c r="B7" s="12"/>
      <c r="C7" s="13"/>
      <c r="D7" s="10"/>
      <c r="E7" s="10"/>
      <c r="F7" s="10"/>
      <c r="G7" s="10"/>
    </row>
    <row r="8" ht="17.1" customHeight="1" spans="1:7">
      <c r="A8" s="11"/>
      <c r="B8" s="12"/>
      <c r="C8" s="13"/>
      <c r="D8" s="10"/>
      <c r="E8" s="10"/>
      <c r="F8" s="10"/>
      <c r="G8" s="10"/>
    </row>
    <row r="9" ht="17.1" customHeight="1" spans="1:7">
      <c r="A9" s="11"/>
      <c r="B9" s="12"/>
      <c r="C9" s="13"/>
      <c r="D9" s="10"/>
      <c r="E9" s="10"/>
      <c r="F9" s="10"/>
      <c r="G9" s="10"/>
    </row>
    <row r="10" ht="17.1" customHeight="1" spans="1:7">
      <c r="A10" s="11"/>
      <c r="B10" s="12"/>
      <c r="C10" s="13"/>
      <c r="D10" s="10"/>
      <c r="E10" s="10"/>
      <c r="F10" s="10"/>
      <c r="G10" s="10"/>
    </row>
    <row r="11" ht="17.1" customHeight="1" spans="1:7">
      <c r="A11" s="11"/>
      <c r="B11" s="12"/>
      <c r="C11" s="13"/>
      <c r="D11" s="10"/>
      <c r="E11" s="10"/>
      <c r="F11" s="10"/>
      <c r="G11" s="10"/>
    </row>
    <row r="12" ht="17.1" customHeight="1" spans="1:7">
      <c r="A12" s="11"/>
      <c r="B12" s="12"/>
      <c r="C12" s="13"/>
      <c r="D12" s="10"/>
      <c r="E12" s="10"/>
      <c r="F12" s="10"/>
      <c r="G12" s="10"/>
    </row>
    <row r="13" ht="17.1" customHeight="1" spans="1:7">
      <c r="A13" s="11"/>
      <c r="B13" s="12"/>
      <c r="C13" s="13"/>
      <c r="D13" s="10"/>
      <c r="E13" s="10"/>
      <c r="F13" s="10"/>
      <c r="G13" s="10"/>
    </row>
    <row r="14" ht="17.1" customHeight="1" spans="1:7">
      <c r="A14" s="11"/>
      <c r="B14" s="12"/>
      <c r="C14" s="13"/>
      <c r="D14" s="10"/>
      <c r="E14" s="10"/>
      <c r="F14" s="10"/>
      <c r="G14" s="10"/>
    </row>
    <row r="15" ht="17.1" customHeight="1" spans="1:7">
      <c r="A15" s="11"/>
      <c r="B15" s="12"/>
      <c r="C15" s="13"/>
      <c r="D15" s="10"/>
      <c r="E15" s="10"/>
      <c r="F15" s="10"/>
      <c r="G15" s="10"/>
    </row>
    <row r="16" ht="17.1" customHeight="1" spans="1:7">
      <c r="A16" s="11"/>
      <c r="B16" s="12"/>
      <c r="C16" s="13"/>
      <c r="D16" s="10"/>
      <c r="E16" s="10"/>
      <c r="F16" s="10"/>
      <c r="G16" s="10"/>
    </row>
    <row r="17" ht="17.1" customHeight="1" spans="1:7">
      <c r="A17" s="11"/>
      <c r="B17" s="12"/>
      <c r="C17" s="13"/>
      <c r="D17" s="10"/>
      <c r="E17" s="10"/>
      <c r="F17" s="10"/>
      <c r="G17" s="10"/>
    </row>
    <row r="18" ht="17.1" customHeight="1" spans="1:7">
      <c r="A18" s="11"/>
      <c r="B18" s="12"/>
      <c r="C18" s="13"/>
      <c r="D18" s="10"/>
      <c r="E18" s="10"/>
      <c r="F18" s="10"/>
      <c r="G18" s="10"/>
    </row>
    <row r="19" s="2" customFormat="1" ht="17.1" customHeight="1" spans="1:7">
      <c r="A19" s="11"/>
      <c r="B19" s="12"/>
      <c r="C19" s="13"/>
      <c r="D19" s="14"/>
      <c r="E19" s="14"/>
      <c r="F19" s="10"/>
      <c r="G19" s="14"/>
    </row>
    <row r="20" s="2" customFormat="1" ht="17.1" customHeight="1" spans="1:7">
      <c r="A20" s="11"/>
      <c r="B20" s="12"/>
      <c r="C20" s="13"/>
      <c r="D20" s="14"/>
      <c r="E20" s="14"/>
      <c r="F20" s="10"/>
      <c r="G20" s="14"/>
    </row>
    <row r="21" s="2" customFormat="1" ht="17.1" customHeight="1" spans="1:7">
      <c r="A21" s="7"/>
      <c r="B21" s="8"/>
      <c r="C21" s="8"/>
      <c r="D21" s="15"/>
      <c r="E21" s="15"/>
      <c r="F21" s="10"/>
      <c r="G21" s="14"/>
    </row>
    <row r="22" s="2" customFormat="1" ht="17.1" customHeight="1" spans="1:7">
      <c r="A22" s="11"/>
      <c r="B22" s="12"/>
      <c r="C22" s="12"/>
      <c r="D22" s="15"/>
      <c r="E22" s="15"/>
      <c r="F22" s="10"/>
      <c r="G22" s="14"/>
    </row>
    <row r="23" s="2" customFormat="1" ht="17.1" customHeight="1" spans="1:7">
      <c r="A23" s="11"/>
      <c r="B23" s="12"/>
      <c r="C23" s="12"/>
      <c r="D23" s="14"/>
      <c r="E23" s="14"/>
      <c r="F23" s="10"/>
      <c r="G23" s="14"/>
    </row>
    <row r="24" s="2" customFormat="1" ht="17.1" customHeight="1" spans="1:7">
      <c r="A24" s="11"/>
      <c r="B24" s="12"/>
      <c r="C24" s="12"/>
      <c r="D24" s="15"/>
      <c r="E24" s="15"/>
      <c r="F24" s="10"/>
      <c r="G24" s="14"/>
    </row>
    <row r="25" s="2" customFormat="1" ht="17.1" customHeight="1" spans="1:7">
      <c r="A25" s="11"/>
      <c r="B25" s="12"/>
      <c r="C25" s="12"/>
      <c r="D25" s="15"/>
      <c r="E25" s="15"/>
      <c r="F25" s="10"/>
      <c r="G25" s="14"/>
    </row>
    <row r="26" s="2" customFormat="1" ht="17.1" customHeight="1" spans="1:7">
      <c r="A26" s="11"/>
      <c r="B26" s="12"/>
      <c r="C26" s="12"/>
      <c r="D26" s="15"/>
      <c r="E26" s="15"/>
      <c r="F26" s="10"/>
      <c r="G26" s="14"/>
    </row>
    <row r="27" s="2" customFormat="1" ht="17.1" customHeight="1" spans="1:7">
      <c r="A27" s="11"/>
      <c r="B27" s="12"/>
      <c r="C27" s="12"/>
      <c r="D27" s="15"/>
      <c r="E27" s="15"/>
      <c r="F27" s="10"/>
      <c r="G27" s="14"/>
    </row>
    <row r="28" s="2" customFormat="1" ht="17.1" customHeight="1" spans="1:7">
      <c r="A28" s="11"/>
      <c r="B28" s="12"/>
      <c r="C28" s="12"/>
      <c r="D28" s="15"/>
      <c r="E28" s="15"/>
      <c r="F28" s="10"/>
      <c r="G28" s="14"/>
    </row>
    <row r="29" s="2" customFormat="1" ht="17.1" customHeight="1" spans="1:7">
      <c r="A29" s="11"/>
      <c r="B29" s="12"/>
      <c r="C29" s="12"/>
      <c r="D29" s="15"/>
      <c r="E29" s="15"/>
      <c r="F29" s="10"/>
      <c r="G29" s="14"/>
    </row>
    <row r="30" s="2" customFormat="1" ht="17.1" customHeight="1" spans="1:7">
      <c r="A30" s="11"/>
      <c r="B30" s="12"/>
      <c r="C30" s="12"/>
      <c r="D30" s="15"/>
      <c r="E30" s="15"/>
      <c r="F30" s="10"/>
      <c r="G30" s="14"/>
    </row>
    <row r="31" s="2" customFormat="1" ht="17.1" customHeight="1" spans="1:7">
      <c r="A31" s="11"/>
      <c r="B31" s="12"/>
      <c r="C31" s="12"/>
      <c r="D31" s="15"/>
      <c r="E31" s="15"/>
      <c r="F31" s="10"/>
      <c r="G31" s="14"/>
    </row>
    <row r="32" s="2" customFormat="1" ht="17.1" customHeight="1" spans="1:7">
      <c r="A32" s="11"/>
      <c r="B32" s="12"/>
      <c r="C32" s="12"/>
      <c r="D32" s="15"/>
      <c r="E32" s="15"/>
      <c r="F32" s="10"/>
      <c r="G32" s="14"/>
    </row>
    <row r="33" s="2" customFormat="1" ht="17.1" customHeight="1" spans="1:7">
      <c r="A33" s="11"/>
      <c r="B33" s="12"/>
      <c r="C33" s="12"/>
      <c r="D33" s="15"/>
      <c r="E33" s="15"/>
      <c r="F33" s="10"/>
      <c r="G33" s="14"/>
    </row>
    <row r="34" s="2" customFormat="1" ht="17.1" customHeight="1" spans="1:7">
      <c r="A34" s="11"/>
      <c r="B34" s="12"/>
      <c r="C34" s="12"/>
      <c r="D34" s="15"/>
      <c r="E34" s="15"/>
      <c r="F34" s="10"/>
      <c r="G34" s="14"/>
    </row>
    <row r="35" s="2" customFormat="1" ht="17.1" customHeight="1" spans="1:7">
      <c r="A35" s="11"/>
      <c r="B35" s="12"/>
      <c r="C35" s="12"/>
      <c r="D35" s="15"/>
      <c r="E35" s="15"/>
      <c r="F35" s="10"/>
      <c r="G35" s="14"/>
    </row>
    <row r="36" s="2" customFormat="1" ht="17.1" customHeight="1" spans="1:7">
      <c r="A36" s="11"/>
      <c r="B36" s="12"/>
      <c r="C36" s="12"/>
      <c r="D36" s="15"/>
      <c r="E36" s="15"/>
      <c r="F36" s="10"/>
      <c r="G36" s="14"/>
    </row>
    <row r="37" s="2" customFormat="1" ht="17.1" customHeight="1" spans="1:7">
      <c r="A37" s="11"/>
      <c r="B37" s="12"/>
      <c r="C37" s="12"/>
      <c r="D37" s="15"/>
      <c r="E37" s="15"/>
      <c r="F37" s="10"/>
      <c r="G37" s="14"/>
    </row>
    <row r="38" s="2" customFormat="1" ht="17.1" customHeight="1" spans="1:7">
      <c r="A38" s="11"/>
      <c r="B38" s="12"/>
      <c r="C38" s="12"/>
      <c r="D38" s="15"/>
      <c r="E38" s="15"/>
      <c r="F38" s="10"/>
      <c r="G38" s="14"/>
    </row>
    <row r="39" s="2" customFormat="1" ht="17.1" customHeight="1" spans="1:7">
      <c r="A39" s="11"/>
      <c r="B39" s="12"/>
      <c r="C39" s="12"/>
      <c r="D39" s="15"/>
      <c r="E39" s="15"/>
      <c r="F39" s="10"/>
      <c r="G39" s="14"/>
    </row>
    <row r="40" s="2" customFormat="1" ht="17.1" customHeight="1" spans="1:7">
      <c r="A40" s="11"/>
      <c r="B40" s="12"/>
      <c r="C40" s="12"/>
      <c r="D40" s="15"/>
      <c r="E40" s="15"/>
      <c r="F40" s="10"/>
      <c r="G40" s="14"/>
    </row>
    <row r="41" s="2" customFormat="1" ht="17.1" customHeight="1" spans="1:7">
      <c r="A41" s="16"/>
      <c r="B41" s="14"/>
      <c r="C41" s="10"/>
      <c r="D41" s="17"/>
      <c r="E41" s="17"/>
      <c r="F41" s="10"/>
      <c r="G41" s="10"/>
    </row>
    <row r="42" s="2" customFormat="1" ht="17.1" customHeight="1" spans="1:7">
      <c r="A42" s="16"/>
      <c r="B42" s="14"/>
      <c r="C42" s="10"/>
      <c r="D42" s="17"/>
      <c r="E42" s="17"/>
      <c r="F42" s="10"/>
      <c r="G42" s="10"/>
    </row>
    <row r="43" s="2" customFormat="1" ht="17.1" customHeight="1" spans="1:7">
      <c r="A43" s="16"/>
      <c r="B43" s="14"/>
      <c r="C43" s="10"/>
      <c r="D43" s="17"/>
      <c r="E43" s="17"/>
      <c r="F43" s="10"/>
      <c r="G43" s="10"/>
    </row>
    <row r="44" s="2" customFormat="1" ht="17.1" customHeight="1" spans="1:7">
      <c r="A44" s="16"/>
      <c r="B44" s="14"/>
      <c r="C44" s="10"/>
      <c r="D44" s="17"/>
      <c r="E44" s="17"/>
      <c r="F44" s="10"/>
      <c r="G44" s="10"/>
    </row>
    <row r="45" s="2" customFormat="1" ht="17.1" customHeight="1" spans="1:7">
      <c r="A45" s="16"/>
      <c r="B45" s="14"/>
      <c r="C45" s="10"/>
      <c r="D45" s="17"/>
      <c r="E45" s="17"/>
      <c r="F45" s="10"/>
      <c r="G45" s="10"/>
    </row>
    <row r="46" s="2" customFormat="1" ht="17.1" customHeight="1" spans="1:7">
      <c r="A46" s="16"/>
      <c r="B46" s="14"/>
      <c r="C46" s="10"/>
      <c r="D46" s="17"/>
      <c r="E46" s="17"/>
      <c r="F46" s="10"/>
      <c r="G46" s="10"/>
    </row>
    <row r="47" s="2" customFormat="1" ht="17.1" customHeight="1" spans="1:7">
      <c r="A47" s="16"/>
      <c r="B47" s="14"/>
      <c r="C47" s="10"/>
      <c r="D47" s="17"/>
      <c r="E47" s="17"/>
      <c r="F47" s="10"/>
      <c r="G47" s="10"/>
    </row>
    <row r="48" s="2" customFormat="1" ht="17.1" customHeight="1" spans="1:7">
      <c r="A48" s="16"/>
      <c r="B48" s="14"/>
      <c r="C48" s="10"/>
      <c r="D48" s="17"/>
      <c r="E48" s="17"/>
      <c r="F48" s="10"/>
      <c r="G48" s="10"/>
    </row>
    <row r="49" s="2" customFormat="1" ht="17.1" customHeight="1" spans="1:7">
      <c r="A49" s="16"/>
      <c r="B49" s="14"/>
      <c r="C49" s="10"/>
      <c r="D49" s="17"/>
      <c r="E49" s="17"/>
      <c r="F49" s="10"/>
      <c r="G49" s="10"/>
    </row>
    <row r="50" s="2" customFormat="1" ht="17.1" customHeight="1" spans="1:7">
      <c r="A50" s="16"/>
      <c r="B50" s="14"/>
      <c r="C50" s="10"/>
      <c r="D50" s="17"/>
      <c r="E50" s="17"/>
      <c r="F50" s="10"/>
      <c r="G50" s="10"/>
    </row>
    <row r="51" s="2" customFormat="1" ht="17.1" customHeight="1" spans="1:7">
      <c r="A51" s="16"/>
      <c r="B51" s="14"/>
      <c r="C51" s="10"/>
      <c r="D51" s="17"/>
      <c r="E51" s="17"/>
      <c r="F51" s="10"/>
      <c r="G51" s="10"/>
    </row>
    <row r="52" s="2" customFormat="1" ht="17.1" customHeight="1" spans="1:7">
      <c r="A52" s="16"/>
      <c r="B52" s="14"/>
      <c r="C52" s="10"/>
      <c r="D52" s="17"/>
      <c r="E52" s="17"/>
      <c r="F52" s="10"/>
      <c r="G52" s="10"/>
    </row>
    <row r="53" s="2" customFormat="1" ht="17.1" customHeight="1" spans="1:7">
      <c r="A53" s="16"/>
      <c r="B53" s="14"/>
      <c r="C53" s="10"/>
      <c r="D53" s="17"/>
      <c r="E53" s="17"/>
      <c r="F53" s="10"/>
      <c r="G53" s="10"/>
    </row>
    <row r="54" s="2" customFormat="1" ht="17.1" customHeight="1" spans="1:7">
      <c r="A54" s="16"/>
      <c r="B54" s="14"/>
      <c r="C54" s="10"/>
      <c r="D54" s="17"/>
      <c r="E54" s="17"/>
      <c r="F54" s="10"/>
      <c r="G54" s="10"/>
    </row>
    <row r="55" s="2" customFormat="1" ht="17.1" customHeight="1" spans="1:7">
      <c r="A55" s="16"/>
      <c r="B55" s="14"/>
      <c r="C55" s="10"/>
      <c r="D55" s="17"/>
      <c r="E55" s="17"/>
      <c r="F55" s="10"/>
      <c r="G55" s="10"/>
    </row>
    <row r="56" s="2" customFormat="1" ht="17.1" customHeight="1" spans="1:7">
      <c r="A56" s="16"/>
      <c r="B56" s="14"/>
      <c r="C56" s="10"/>
      <c r="D56" s="17"/>
      <c r="E56" s="17"/>
      <c r="F56" s="10"/>
      <c r="G56" s="10"/>
    </row>
    <row r="57" s="2" customFormat="1" ht="17.1" customHeight="1" spans="1:7">
      <c r="A57" s="16"/>
      <c r="B57" s="14"/>
      <c r="C57" s="10"/>
      <c r="D57" s="17"/>
      <c r="E57" s="17"/>
      <c r="F57" s="10"/>
      <c r="G57" s="18"/>
    </row>
    <row r="58" s="2" customFormat="1" ht="17.1" customHeight="1" spans="1:7">
      <c r="A58" s="16"/>
      <c r="B58" s="14"/>
      <c r="C58" s="10"/>
      <c r="D58" s="17"/>
      <c r="E58" s="17"/>
      <c r="F58" s="10"/>
      <c r="G58" s="19"/>
    </row>
    <row r="59" s="2" customFormat="1" ht="17.1" customHeight="1" spans="1:7">
      <c r="A59" s="16"/>
      <c r="B59" s="14"/>
      <c r="C59" s="10"/>
      <c r="D59" s="17"/>
      <c r="E59" s="17"/>
      <c r="F59" s="10"/>
      <c r="G59" s="19"/>
    </row>
    <row r="60" s="2" customFormat="1" ht="17.1" customHeight="1" spans="1:7">
      <c r="A60" s="16"/>
      <c r="B60" s="14"/>
      <c r="C60" s="10"/>
      <c r="D60" s="17"/>
      <c r="E60" s="17"/>
      <c r="F60" s="10"/>
      <c r="G60" s="19"/>
    </row>
    <row r="61" ht="17.1" customHeight="1"/>
  </sheetData>
  <mergeCells count="10">
    <mergeCell ref="A1:G1"/>
    <mergeCell ref="A3:A20"/>
    <mergeCell ref="A21:A40"/>
    <mergeCell ref="A41:A60"/>
    <mergeCell ref="B3:B20"/>
    <mergeCell ref="B21:B40"/>
    <mergeCell ref="B41:B60"/>
    <mergeCell ref="C3:C20"/>
    <mergeCell ref="C21:C40"/>
    <mergeCell ref="C41:C60"/>
  </mergeCells>
  <pageMargins left="0.748031496062992" right="0.354330708661417" top="0.393700787401575" bottom="0.393700787401575" header="0" footer="0"/>
  <pageSetup paperSize="9" scale="97" fitToHeight="2" orientation="landscape"/>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115"/>
  <sheetViews>
    <sheetView workbookViewId="0">
      <selection activeCell="E20" sqref="E20"/>
    </sheetView>
  </sheetViews>
  <sheetFormatPr defaultColWidth="9" defaultRowHeight="15.6"/>
  <sheetData>
    <row r="1" spans="1:1">
      <c r="A1" s="1"/>
    </row>
    <row r="2" spans="1:1">
      <c r="A2" s="1"/>
    </row>
    <row r="3" spans="1:1">
      <c r="A3" s="1"/>
    </row>
    <row r="4" spans="1:1">
      <c r="A4" s="1"/>
    </row>
    <row r="5" spans="1:1">
      <c r="A5" s="1"/>
    </row>
    <row r="6" spans="1:1">
      <c r="A6" s="1"/>
    </row>
    <row r="7" spans="1:1">
      <c r="A7" s="1"/>
    </row>
    <row r="8" spans="1:1">
      <c r="A8" s="1"/>
    </row>
    <row r="9" spans="1:1">
      <c r="A9" s="1"/>
    </row>
    <row r="10" spans="1:1">
      <c r="A10" s="1"/>
    </row>
    <row r="11" spans="1:1">
      <c r="A11" s="1"/>
    </row>
    <row r="12" spans="1:1">
      <c r="A12" s="1"/>
    </row>
    <row r="13" spans="1:1">
      <c r="A13" s="1"/>
    </row>
    <row r="14" spans="1:1">
      <c r="A14" s="1"/>
    </row>
    <row r="15" spans="1:1">
      <c r="A15" s="1"/>
    </row>
    <row r="16" spans="1:1">
      <c r="A16" s="1"/>
    </row>
    <row r="17" spans="1:1">
      <c r="A17" s="1"/>
    </row>
    <row r="18" spans="1:1">
      <c r="A18" s="1"/>
    </row>
    <row r="19" spans="1:1">
      <c r="A19" s="1"/>
    </row>
    <row r="20" spans="1:1">
      <c r="A20" s="1"/>
    </row>
    <row r="21" spans="1:1">
      <c r="A21" s="1"/>
    </row>
    <row r="22" spans="1:1">
      <c r="A22" s="1"/>
    </row>
    <row r="23" spans="1:1">
      <c r="A23" s="1"/>
    </row>
    <row r="24" spans="1:1">
      <c r="A24" s="1"/>
    </row>
    <row r="25" spans="1:1">
      <c r="A25" s="1"/>
    </row>
    <row r="26" spans="1:1">
      <c r="A26" s="1"/>
    </row>
    <row r="27" spans="1:1">
      <c r="A27" s="1"/>
    </row>
    <row r="28" spans="1:1">
      <c r="A28" s="1"/>
    </row>
    <row r="29" spans="1:1">
      <c r="A29" s="1"/>
    </row>
    <row r="30" spans="1:1">
      <c r="A30" s="1"/>
    </row>
    <row r="31" spans="1:1">
      <c r="A31" s="1"/>
    </row>
    <row r="32" spans="1:1">
      <c r="A32" s="1"/>
    </row>
    <row r="33" spans="1:1">
      <c r="A33" s="1"/>
    </row>
    <row r="34" spans="1:1">
      <c r="A34" s="1"/>
    </row>
    <row r="35" spans="1:1">
      <c r="A35" s="1"/>
    </row>
    <row r="36" spans="1:1">
      <c r="A36" s="1"/>
    </row>
    <row r="37" spans="1:1">
      <c r="A37" s="1"/>
    </row>
    <row r="38" spans="1:1">
      <c r="A38" s="1"/>
    </row>
    <row r="39" spans="1:1">
      <c r="A39" s="1"/>
    </row>
    <row r="40" spans="1:1">
      <c r="A40" s="1"/>
    </row>
    <row r="41" spans="1:1">
      <c r="A41" s="1"/>
    </row>
    <row r="42" spans="1:1">
      <c r="A42" s="1"/>
    </row>
    <row r="43" spans="1:1">
      <c r="A43" s="1"/>
    </row>
    <row r="44" spans="1:1">
      <c r="A44" s="1"/>
    </row>
    <row r="45" spans="1:1">
      <c r="A45" s="1"/>
    </row>
    <row r="46" spans="1:1">
      <c r="A46" s="1"/>
    </row>
    <row r="47" spans="1:1">
      <c r="A47" s="1"/>
    </row>
    <row r="48" spans="1:1">
      <c r="A48" s="1"/>
    </row>
    <row r="49" spans="1:1">
      <c r="A49" s="1"/>
    </row>
    <row r="50" spans="1:1">
      <c r="A50" s="1"/>
    </row>
    <row r="51" spans="1:1">
      <c r="A51" s="1"/>
    </row>
    <row r="52" spans="1:1">
      <c r="A52" s="1"/>
    </row>
    <row r="53" spans="1:1">
      <c r="A53" s="1"/>
    </row>
    <row r="54" spans="1:1">
      <c r="A54" s="1"/>
    </row>
    <row r="55" spans="1:1">
      <c r="A55" s="1"/>
    </row>
    <row r="56" spans="1:1">
      <c r="A56" s="1"/>
    </row>
    <row r="57" spans="1:1">
      <c r="A57" s="1"/>
    </row>
    <row r="58" spans="1:1">
      <c r="A58" s="1"/>
    </row>
    <row r="59" spans="1:1">
      <c r="A59" s="1"/>
    </row>
    <row r="60" spans="1:1">
      <c r="A60" s="1"/>
    </row>
    <row r="61" spans="1:1">
      <c r="A61" s="1"/>
    </row>
    <row r="62" spans="1:1">
      <c r="A62" s="1"/>
    </row>
    <row r="63" spans="1:1">
      <c r="A63" s="1"/>
    </row>
    <row r="64" spans="1:1">
      <c r="A64" s="1"/>
    </row>
    <row r="65" spans="1:1">
      <c r="A65" s="1"/>
    </row>
    <row r="66" spans="1:1">
      <c r="A66" s="1"/>
    </row>
    <row r="67" spans="1:1">
      <c r="A67" s="1"/>
    </row>
    <row r="68" spans="1:1">
      <c r="A68" s="1"/>
    </row>
    <row r="69" spans="1:1">
      <c r="A69" s="1"/>
    </row>
    <row r="70" spans="1:1">
      <c r="A70" s="1"/>
    </row>
    <row r="71" spans="1:1">
      <c r="A71" s="1"/>
    </row>
    <row r="72" spans="1:1">
      <c r="A72" s="1"/>
    </row>
    <row r="73" spans="1:1">
      <c r="A73" s="1"/>
    </row>
    <row r="74" spans="1:1">
      <c r="A74" s="1"/>
    </row>
    <row r="75" spans="1:1">
      <c r="A75" s="1"/>
    </row>
    <row r="76" spans="1:1">
      <c r="A76" s="1"/>
    </row>
    <row r="77" spans="1:1">
      <c r="A77" s="1"/>
    </row>
    <row r="78" spans="1:1">
      <c r="A78" s="1"/>
    </row>
    <row r="79" spans="1:1">
      <c r="A79" s="1"/>
    </row>
    <row r="80" spans="1:1">
      <c r="A80" s="1"/>
    </row>
    <row r="81" spans="1:1">
      <c r="A81" s="1"/>
    </row>
    <row r="82" spans="1:1">
      <c r="A82" s="1"/>
    </row>
    <row r="83" spans="1:1">
      <c r="A83" s="1"/>
    </row>
    <row r="84" spans="1:1">
      <c r="A84" s="1"/>
    </row>
    <row r="85" spans="1:1">
      <c r="A85" s="1"/>
    </row>
    <row r="86" spans="1:1">
      <c r="A86" s="1"/>
    </row>
    <row r="87" spans="1:1">
      <c r="A87" s="1"/>
    </row>
    <row r="88" spans="1:1">
      <c r="A88" s="1"/>
    </row>
    <row r="89" spans="1:1">
      <c r="A89" s="1"/>
    </row>
    <row r="90" spans="1:1">
      <c r="A90" s="1"/>
    </row>
    <row r="91" spans="1:1">
      <c r="A91" s="1"/>
    </row>
    <row r="92" spans="1:1">
      <c r="A92" s="1"/>
    </row>
    <row r="93" spans="1:1">
      <c r="A93" s="1"/>
    </row>
    <row r="94" spans="1:1">
      <c r="A94" s="1"/>
    </row>
    <row r="95" spans="1:1">
      <c r="A95" s="1"/>
    </row>
    <row r="96" spans="1:1">
      <c r="A96" s="1"/>
    </row>
    <row r="97" spans="1:1">
      <c r="A97" s="1"/>
    </row>
    <row r="98" spans="1:1">
      <c r="A98" s="1"/>
    </row>
    <row r="99" spans="1:1">
      <c r="A99" s="1"/>
    </row>
    <row r="100" spans="1:1">
      <c r="A100" s="1"/>
    </row>
    <row r="101" spans="1:1">
      <c r="A101" s="1"/>
    </row>
    <row r="102" spans="1:1">
      <c r="A102" s="1"/>
    </row>
    <row r="103" spans="1:1">
      <c r="A103" s="1"/>
    </row>
    <row r="104" spans="1:1">
      <c r="A104" s="1"/>
    </row>
    <row r="105" spans="1:1">
      <c r="A105" s="1"/>
    </row>
    <row r="106" spans="1:1">
      <c r="A106" s="1"/>
    </row>
    <row r="107" spans="1:1">
      <c r="A107" s="1"/>
    </row>
    <row r="108" spans="1:1">
      <c r="A108" s="1"/>
    </row>
    <row r="109" spans="1:1">
      <c r="A109" s="1"/>
    </row>
    <row r="110" spans="1:1">
      <c r="A110" s="1"/>
    </row>
    <row r="111" spans="1:1">
      <c r="A111" s="1"/>
    </row>
    <row r="112" spans="1:1">
      <c r="A112" s="1"/>
    </row>
    <row r="113" spans="1:1">
      <c r="A113" s="1"/>
    </row>
    <row r="114" spans="1:1">
      <c r="A114" s="1"/>
    </row>
    <row r="115" spans="1:1">
      <c r="A115" s="1"/>
    </row>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Company>User</Company>
  <Application>Microsoft Excel</Application>
  <HeadingPairs>
    <vt:vector size="2" baseType="variant">
      <vt:variant>
        <vt:lpstr>工作表</vt:lpstr>
      </vt:variant>
      <vt:variant>
        <vt:i4>8</vt:i4>
      </vt:variant>
    </vt:vector>
  </HeadingPairs>
  <TitlesOfParts>
    <vt:vector size="8" baseType="lpstr">
      <vt:lpstr>表一  工作量总表</vt:lpstr>
      <vt:lpstr>表二 理论课明细</vt:lpstr>
      <vt:lpstr>表三 实验课时明细表</vt:lpstr>
      <vt:lpstr>表四 实践课时明细表</vt:lpstr>
      <vt:lpstr>表五 理论课时分配</vt:lpstr>
      <vt:lpstr>表六 实验课时分配</vt:lpstr>
      <vt:lpstr>表七 实践课标时分配表</vt:lpstr>
      <vt:lpstr>其他说明</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赵亚青</cp:lastModifiedBy>
  <dcterms:created xsi:type="dcterms:W3CDTF">2016-10-24T01:22:00Z</dcterms:created>
  <cp:lastPrinted>2020-10-15T02:03:00Z</cp:lastPrinted>
  <dcterms:modified xsi:type="dcterms:W3CDTF">2023-10-18T06:48:58Z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2052-12.1.0.15712</vt:lpwstr>
  </property>
  <property fmtid="{D5CDD505-2E9C-101B-9397-08002B2CF9AE}" pid="3" name="KSORubyTemplateID">
    <vt:lpwstr>14</vt:lpwstr>
  </property>
  <property fmtid="{D5CDD505-2E9C-101B-9397-08002B2CF9AE}" pid="4" name="ICV">
    <vt:lpwstr>2FEF333F2BE34B8DB676EF60869938E5</vt:lpwstr>
  </property>
</Properties>
</file>