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3CCCD8042717480BB764CCF4AC93C15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70830" y="787400"/>
          <a:ext cx="16325850" cy="4362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A21477DE2F024A9E8F699E4F4393C24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7805" y="1549400"/>
          <a:ext cx="8877300" cy="4048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A5BE1CDAFFC24EDCBD7C9E971F64D0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67805" y="2692400"/>
          <a:ext cx="9772650" cy="5181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C2CAECF305FE427A8404D0C21CA1E98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67805" y="2311400"/>
          <a:ext cx="9039225" cy="6410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1732764639824DA1B78A7D702DB3DBB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67805" y="1168400"/>
          <a:ext cx="11201400" cy="618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FA8A0E0FF72E45CC9BF4F5F28B57EC5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67805" y="1930400"/>
          <a:ext cx="10029825" cy="3990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FCDA1BE0B5FB45C598C0F0174DD44EE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76490" y="3073400"/>
          <a:ext cx="13125450" cy="5638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0F592BA1C44B4CE3A418577E816A117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476490" y="3454400"/>
          <a:ext cx="12630150" cy="5210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190CB73B591A4394A396938AB63B2DC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476490" y="3073400"/>
          <a:ext cx="5972175" cy="4371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A2301BCA0FE24E319E3F3ED6118C346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476490" y="3835400"/>
          <a:ext cx="5695950" cy="5629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AADAE27003D442CF9BF576C5A48D779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476490" y="4597400"/>
          <a:ext cx="14087475" cy="2600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CB603D8F354846F18DAD9FEB146D1E7F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476490" y="5359400"/>
          <a:ext cx="11782425" cy="1400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DEFB908DB58748D5856C5614D76FE60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476490" y="4978400"/>
          <a:ext cx="8420100" cy="5381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D238D2FF0F6C44D58CE532B6D5C728D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880350" y="5740400"/>
          <a:ext cx="7629525" cy="1371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86EEDEC4888743F583D1A51A0D1FCD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387080" y="6121400"/>
          <a:ext cx="12430125" cy="3190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9697E8E3B8474481BAD7DB399BA9211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387080" y="7607300"/>
          <a:ext cx="7829550" cy="52197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<sst xmlns="http://schemas.openxmlformats.org/spreadsheetml/2006/main" count="58" uniqueCount="44">
  <si>
    <t>先进制造工程学院2026年度实验室管理制度上墙、实验室及实验项目简介、门牌更换设计制作安装
采购项目需求清单</t>
  </si>
  <si>
    <t>项目名称</t>
  </si>
  <si>
    <t>材质</t>
  </si>
  <si>
    <t>尺寸</t>
  </si>
  <si>
    <t>数量</t>
  </si>
  <si>
    <t>单价</t>
  </si>
  <si>
    <t>总额</t>
  </si>
  <si>
    <t>图片</t>
  </si>
  <si>
    <t xml:space="preserve">实验室管理制度 </t>
  </si>
  <si>
    <t>户外写真哑膜覆纸塑板包小黑边</t>
  </si>
  <si>
    <t xml:space="preserve"> 56cm*80cm  </t>
  </si>
  <si>
    <t>1-6楼 楼梯口两侧海报夹画面</t>
  </si>
  <si>
    <t>户外合成纸哑膜</t>
  </si>
  <si>
    <t>68cm*98cm</t>
  </si>
  <si>
    <t>第二课堂获奖作品</t>
  </si>
  <si>
    <t>实验室简介（40栋）</t>
  </si>
  <si>
    <t>53cm*68cm</t>
  </si>
  <si>
    <t>98cm*68cm</t>
  </si>
  <si>
    <t>实验室简介（40栋一楼）</t>
  </si>
  <si>
    <t>户外写真哑膜覆纸塑板</t>
  </si>
  <si>
    <t>210cm*110cm</t>
  </si>
  <si>
    <t>实验室简介（53栋辅楼）</t>
  </si>
  <si>
    <t>实验室简介（中德7号楼）</t>
  </si>
  <si>
    <t xml:space="preserve">60cm*90cm  </t>
  </si>
  <si>
    <t>实验室项目简介</t>
  </si>
  <si>
    <t>仪器操作规程</t>
  </si>
  <si>
    <t>办公室门牌</t>
  </si>
  <si>
    <t>铝型材</t>
  </si>
  <si>
    <t>35cm*20cm</t>
  </si>
  <si>
    <t>实验室门牌（更换内页）</t>
  </si>
  <si>
    <t>黑胶车贴哑膜</t>
  </si>
  <si>
    <t>32cm*23.5cm</t>
  </si>
  <si>
    <t>实验室门牌（一楼）</t>
  </si>
  <si>
    <t>35cm*24cm</t>
  </si>
  <si>
    <t>实验室门牌（中德7号楼，53栋辅楼）</t>
  </si>
  <si>
    <t>33cm*23cm</t>
  </si>
  <si>
    <t>中德7号楼亚克力字</t>
  </si>
  <si>
    <t>10mmPVC底板+2mm亚克力面板 雕刻</t>
  </si>
  <si>
    <t>40cm*40cm</t>
  </si>
  <si>
    <t>字：19cm</t>
  </si>
  <si>
    <t>字：16cm</t>
  </si>
  <si>
    <t>墙面粉刷费用</t>
  </si>
  <si>
    <t>不锈钢牌</t>
  </si>
  <si>
    <t>40cm*60cm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</si>
</sst>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方正大标宋_GBK"/>
      <charset val="134"/>
    </font>
    <font>
      <b/>
      <sz val="16"/>
      <color theme="1"/>
      <name val="方正大标宋_GBK"/>
      <charset val="134"/>
    </font>
    <font>
      <sz val="11"/>
      <color theme="1"/>
      <name val="方正小标宋_GBK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8" workbookViewId="0">
      <selection activeCell="J7" sqref="J7"/>
    </sheetView>
  </sheetViews>
  <sheetFormatPr defaultColWidth="9" defaultRowHeight="14.4" outlineLevelCol="6"/>
  <cols>
    <col min="1" max="1" width="33.4722222222222" customWidth="1"/>
    <col min="2" max="2" width="32.8148148148148" customWidth="1"/>
    <col min="3" max="3" width="13.1388888888889" customWidth="1"/>
    <col min="4" max="4" width="9" customWidth="1"/>
    <col min="5" max="5" width="9.7037037037037" customWidth="1"/>
    <col min="6" max="7" width="11.9259259259259" customWidth="1"/>
  </cols>
  <sheetData>
    <row r="1" ht="40" customHeight="1" spans="1:7">
      <c r="A1" s="1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 t="s">
        <v>8</v>
      </c>
      <c r="B3" s="5" t="s">
        <v>9</v>
      </c>
      <c r="C3" s="4" t="s">
        <v>10</v>
      </c>
      <c r="D3" s="4">
        <v>185</v>
      </c>
      <c r="E3" s="4"/>
      <c r="F3" s="4"/>
      <c r="G3" s="4" t="str">
        <f>_xlfn.DISPIMG("ID_3CCCD8042717480BB764CCF4AC93C15F",1)</f>
        <v>=DISPIMG("ID_3CCCD8042717480BB764CCF4AC93C15F",1)</v>
      </c>
    </row>
    <row r="4" ht="30" customHeight="1" spans="1:7">
      <c r="A4" s="6" t="s">
        <v>11</v>
      </c>
      <c r="B4" s="6" t="s">
        <v>12</v>
      </c>
      <c r="C4" s="4" t="s">
        <v>13</v>
      </c>
      <c r="D4" s="6">
        <v>28</v>
      </c>
      <c r="E4" s="7"/>
      <c r="F4" s="6"/>
      <c r="G4" s="6" t="str">
        <f>_xlfn.DISPIMG("ID_1732764639824DA1B78A7D702DB3DBB5",1)</f>
        <v>=DISPIMG("ID_1732764639824DA1B78A7D702DB3DBB5",1)</v>
      </c>
    </row>
    <row r="5" ht="30" customHeight="1" spans="1:7">
      <c r="A5" s="6" t="s">
        <v>14</v>
      </c>
      <c r="B5" s="5" t="s">
        <v>9</v>
      </c>
      <c r="C5" s="4" t="s">
        <v>10</v>
      </c>
      <c r="D5" s="6">
        <v>3</v>
      </c>
      <c r="E5" s="6"/>
      <c r="F5" s="6"/>
      <c r="G5" s="6" t="str">
        <f>_xlfn.DISPIMG("ID_A21477DE2F024A9E8F699E4F4393C24A",1)</f>
        <v>=DISPIMG("ID_A21477DE2F024A9E8F699E4F4393C24A",1)</v>
      </c>
    </row>
    <row r="6" ht="30" customHeight="1" spans="1:7">
      <c r="A6" s="6" t="s">
        <v>15</v>
      </c>
      <c r="B6" s="6" t="s">
        <v>12</v>
      </c>
      <c r="C6" s="4" t="s">
        <v>16</v>
      </c>
      <c r="D6" s="6">
        <v>31</v>
      </c>
      <c r="E6" s="6"/>
      <c r="F6" s="6"/>
      <c r="G6" s="6" t="str">
        <f>_xlfn.DISPIMG("ID_FA8A0E0FF72E45CC9BF4F5F28B57EC5F",1)</f>
        <v>=DISPIMG("ID_FA8A0E0FF72E45CC9BF4F5F28B57EC5F",1)</v>
      </c>
    </row>
    <row r="7" ht="30" customHeight="1" spans="1:7">
      <c r="A7" s="6" t="s">
        <v>15</v>
      </c>
      <c r="B7" s="6" t="s">
        <v>12</v>
      </c>
      <c r="C7" s="4" t="s">
        <v>17</v>
      </c>
      <c r="D7" s="6">
        <v>3</v>
      </c>
      <c r="E7" s="6"/>
      <c r="F7" s="6"/>
      <c r="G7" s="6" t="str">
        <f>_xlfn.DISPIMG("ID_C2CAECF305FE427A8404D0C21CA1E988",1)</f>
        <v>=DISPIMG("ID_C2CAECF305FE427A8404D0C21CA1E988",1)</v>
      </c>
    </row>
    <row r="8" ht="30" customHeight="1" spans="1:7">
      <c r="A8" s="6" t="s">
        <v>18</v>
      </c>
      <c r="B8" s="6" t="s">
        <v>19</v>
      </c>
      <c r="C8" s="4" t="s">
        <v>20</v>
      </c>
      <c r="D8" s="6">
        <v>1</v>
      </c>
      <c r="E8" s="6"/>
      <c r="F8" s="6"/>
      <c r="G8" s="6" t="str">
        <f>_xlfn.DISPIMG("ID_A5BE1CDAFFC24EDCBD7C9E971F64D091",1)</f>
        <v>=DISPIMG("ID_A5BE1CDAFFC24EDCBD7C9E971F64D091",1)</v>
      </c>
    </row>
    <row r="9" ht="30" customHeight="1" spans="1:7">
      <c r="A9" s="6" t="s">
        <v>21</v>
      </c>
      <c r="B9" s="5" t="s">
        <v>9</v>
      </c>
      <c r="C9" s="4" t="s">
        <v>10</v>
      </c>
      <c r="D9" s="6">
        <v>2</v>
      </c>
      <c r="E9" s="6"/>
      <c r="F9" s="6"/>
      <c r="G9" s="6" t="str">
        <f>_xlfn.DISPIMG("ID_190CB73B591A4394A396938AB63B2DC4",1)</f>
        <v>=DISPIMG("ID_190CB73B591A4394A396938AB63B2DC4",1)</v>
      </c>
    </row>
    <row r="10" ht="30" customHeight="1" spans="1:7">
      <c r="A10" s="6" t="s">
        <v>22</v>
      </c>
      <c r="B10" s="5" t="s">
        <v>9</v>
      </c>
      <c r="C10" s="4" t="s">
        <v>23</v>
      </c>
      <c r="D10" s="6">
        <v>4</v>
      </c>
      <c r="E10" s="6"/>
      <c r="F10" s="6"/>
      <c r="G10" s="6" t="str">
        <f>_xlfn.DISPIMG("ID_0F592BA1C44B4CE3A418577E816A1176",1)</f>
        <v>=DISPIMG("ID_0F592BA1C44B4CE3A418577E816A1176",1)</v>
      </c>
    </row>
    <row r="11" ht="30" customHeight="1" spans="1:7">
      <c r="A11" s="6" t="s">
        <v>24</v>
      </c>
      <c r="B11" s="5" t="s">
        <v>9</v>
      </c>
      <c r="C11" s="4" t="s">
        <v>10</v>
      </c>
      <c r="D11" s="6">
        <v>36</v>
      </c>
      <c r="E11" s="6"/>
      <c r="F11" s="6"/>
      <c r="G11" s="6" t="str">
        <f>_xlfn.DISPIMG("ID_A2301BCA0FE24E319E3F3ED6118C346F",1)</f>
        <v>=DISPIMG("ID_A2301BCA0FE24E319E3F3ED6118C346F",1)</v>
      </c>
    </row>
    <row r="12" ht="30" customHeight="1" spans="1:7">
      <c r="A12" s="6" t="s">
        <v>25</v>
      </c>
      <c r="B12" s="5" t="s">
        <v>9</v>
      </c>
      <c r="C12" s="4" t="s">
        <v>10</v>
      </c>
      <c r="D12" s="6">
        <v>57</v>
      </c>
      <c r="E12" s="6"/>
      <c r="F12" s="6"/>
      <c r="G12" s="6" t="str">
        <f>_xlfn.DISPIMG("ID_FCDA1BE0B5FB45C598C0F0174DD44EE5",1)</f>
        <v>=DISPIMG("ID_FCDA1BE0B5FB45C598C0F0174DD44EE5",1)</v>
      </c>
    </row>
    <row r="13" ht="30" customHeight="1" spans="1:7">
      <c r="A13" s="6" t="s">
        <v>26</v>
      </c>
      <c r="B13" s="6" t="s">
        <v>27</v>
      </c>
      <c r="C13" s="4" t="s">
        <v>28</v>
      </c>
      <c r="D13" s="6">
        <v>4</v>
      </c>
      <c r="E13" s="6"/>
      <c r="F13" s="6"/>
      <c r="G13" s="6" t="str">
        <f>_xlfn.DISPIMG("ID_AADAE27003D442CF9BF576C5A48D779B",1)</f>
        <v>=DISPIMG("ID_AADAE27003D442CF9BF576C5A48D779B",1)</v>
      </c>
    </row>
    <row r="14" ht="30" customHeight="1" spans="1:7">
      <c r="A14" s="6" t="s">
        <v>29</v>
      </c>
      <c r="B14" s="6" t="s">
        <v>30</v>
      </c>
      <c r="C14" s="4" t="s">
        <v>31</v>
      </c>
      <c r="D14" s="6">
        <v>15</v>
      </c>
      <c r="E14" s="6"/>
      <c r="F14" s="6"/>
      <c r="G14" s="6" t="str">
        <f>_xlfn.DISPIMG("ID_DEFB908DB58748D5856C5614D76FE607",1)</f>
        <v>=DISPIMG("ID_DEFB908DB58748D5856C5614D76FE607",1)</v>
      </c>
    </row>
    <row r="15" ht="30" customHeight="1" spans="1:7">
      <c r="A15" s="6" t="s">
        <v>32</v>
      </c>
      <c r="B15" s="6" t="s">
        <v>27</v>
      </c>
      <c r="C15" s="4" t="s">
        <v>33</v>
      </c>
      <c r="D15" s="6">
        <v>14</v>
      </c>
      <c r="E15" s="6"/>
      <c r="F15" s="6"/>
      <c r="G15" s="6" t="str">
        <f>_xlfn.DISPIMG("ID_CB603D8F354846F18DAD9FEB146D1E7F",1)</f>
        <v>=DISPIMG("ID_CB603D8F354846F18DAD9FEB146D1E7F",1)</v>
      </c>
    </row>
    <row r="16" ht="30" customHeight="1" spans="1:7">
      <c r="A16" s="6" t="s">
        <v>34</v>
      </c>
      <c r="B16" s="6" t="s">
        <v>19</v>
      </c>
      <c r="C16" s="4" t="s">
        <v>35</v>
      </c>
      <c r="D16" s="6">
        <v>4</v>
      </c>
      <c r="E16" s="6"/>
      <c r="F16" s="6"/>
      <c r="G16" s="6" t="str">
        <f>_xlfn.DISPIMG("ID_D238D2FF0F6C44D58CE532B6D5C728D0",1)</f>
        <v>=DISPIMG("ID_D238D2FF0F6C44D58CE532B6D5C728D0",1)</v>
      </c>
    </row>
    <row r="17" ht="30" customHeight="1" spans="1:7">
      <c r="A17" s="6" t="s">
        <v>36</v>
      </c>
      <c r="B17" s="6" t="s">
        <v>37</v>
      </c>
      <c r="C17" s="4" t="s">
        <v>38</v>
      </c>
      <c r="D17" s="6">
        <v>1</v>
      </c>
      <c r="E17" s="6"/>
      <c r="F17" s="6"/>
      <c r="G17" s="6" t="str">
        <f>_xlfn.DISPIMG("ID_86EEDEC4888743F583D1A51A0D1FCD22",1)</f>
        <v>=DISPIMG("ID_86EEDEC4888743F583D1A51A0D1FCD22",1)</v>
      </c>
    </row>
    <row r="18" ht="30" customHeight="1" spans="1:7">
      <c r="A18" s="6"/>
      <c r="B18" s="6"/>
      <c r="C18" s="4" t="s">
        <v>39</v>
      </c>
      <c r="D18" s="6">
        <v>12</v>
      </c>
      <c r="E18" s="6"/>
      <c r="F18" s="6"/>
      <c r="G18" s="6"/>
    </row>
    <row r="19" ht="30" customHeight="1" spans="1:7">
      <c r="A19" s="6"/>
      <c r="B19" s="6"/>
      <c r="C19" s="6" t="s">
        <v>40</v>
      </c>
      <c r="D19" s="6">
        <v>7</v>
      </c>
      <c r="E19" s="6"/>
      <c r="F19" s="6"/>
      <c r="G19" s="6"/>
    </row>
    <row r="20" ht="27" customHeight="1" spans="1:7">
      <c r="A20" s="6" t="s">
        <v>41</v>
      </c>
      <c r="B20" s="8"/>
      <c r="C20" s="8"/>
      <c r="D20" s="8"/>
      <c r="E20" s="8"/>
      <c r="F20" s="6"/>
      <c r="G20" s="8"/>
    </row>
    <row r="21" ht="28" customHeight="1" spans="1:7">
      <c r="A21" s="6" t="s">
        <v>42</v>
      </c>
      <c r="B21" s="6"/>
      <c r="C21" s="6" t="s">
        <v>43</v>
      </c>
      <c r="D21" s="6">
        <v>1</v>
      </c>
      <c r="E21" s="6"/>
      <c r="F21" s="6"/>
      <c r="G21" s="6" t="str">
        <f>_xlfn.DISPIMG("ID_9697E8E3B8474481BAD7DB399BA92115",1)</f>
        <v>=DISPIMG("ID_9697E8E3B8474481BAD7DB399BA92115",1)</v>
      </c>
    </row>
  </sheetData>
  <mergeCells count="4">
    <mergeCell ref="A1:G1"/>
    <mergeCell ref="A17:A19"/>
    <mergeCell ref="B17:B19"/>
    <mergeCell ref="G17:G19"/>
  </mergeCell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李开放</cp:lastModifiedBy>
  <dcterms:created xsi:type="dcterms:W3CDTF">2021-11-12T11:39:00Z</dcterms:created>
  <dcterms:modified xsi:type="dcterms:W3CDTF">2026-03-25T02:45:35Z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7269358869FD4D03BD7156CB8925039A_13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