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D:\桌面\"/>
    </mc:Choice>
  </mc:AlternateContent>
  <xr:revisionPtr revIDLastSave="0" documentId="13_ncr:1_{CA37CE8E-F4AF-49CC-81E5-ED32F564EFA8}" xr6:coauthVersionLast="47" xr6:coauthVersionMax="47" xr10:uidLastSave="{00000000-0000-0000-0000-000000000000}"/>
  <bookViews>
    <workbookView xWindow="-103" yWindow="-103" windowWidth="21806" windowHeight="1388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S46" i="1" l="1"/>
  <c r="AK46" i="1"/>
  <c r="AE46" i="1"/>
  <c r="Y46" i="1"/>
  <c r="AT46" i="1" s="1"/>
  <c r="AS45" i="1"/>
  <c r="AK45" i="1"/>
  <c r="AE45" i="1"/>
  <c r="Y45" i="1"/>
  <c r="AT45" i="1" s="1"/>
  <c r="AS44" i="1"/>
  <c r="AK44" i="1"/>
  <c r="AE44" i="1"/>
  <c r="Y44" i="1"/>
  <c r="AT44" i="1" s="1"/>
  <c r="AT43" i="1"/>
  <c r="AS43" i="1"/>
  <c r="AK43" i="1"/>
  <c r="AE43" i="1"/>
  <c r="Y43" i="1"/>
  <c r="AS42" i="1"/>
  <c r="AK42" i="1"/>
  <c r="AE42" i="1"/>
  <c r="Y42" i="1"/>
  <c r="AT42" i="1" s="1"/>
  <c r="AS41" i="1"/>
  <c r="AK41" i="1"/>
  <c r="AE41" i="1"/>
  <c r="Y41" i="1"/>
  <c r="AT41" i="1" s="1"/>
  <c r="AS40" i="1"/>
  <c r="AT40" i="1" s="1"/>
  <c r="AK40" i="1"/>
  <c r="AE40" i="1"/>
  <c r="Y40" i="1"/>
  <c r="AS39" i="1"/>
  <c r="AK39" i="1"/>
  <c r="AE39" i="1"/>
  <c r="Y39" i="1"/>
  <c r="AT39" i="1" s="1"/>
  <c r="AS38" i="1"/>
  <c r="AK38" i="1"/>
  <c r="AE38" i="1"/>
  <c r="Y38" i="1"/>
  <c r="AT38" i="1" s="1"/>
  <c r="AS37" i="1"/>
  <c r="AK37" i="1"/>
  <c r="AT37" i="1" s="1"/>
  <c r="AE37" i="1"/>
  <c r="Y37" i="1"/>
  <c r="AS36" i="1"/>
  <c r="AK36" i="1"/>
  <c r="AE36" i="1"/>
  <c r="Y36" i="1"/>
  <c r="AT36" i="1" s="1"/>
  <c r="AS35" i="1"/>
  <c r="AK35" i="1"/>
  <c r="AE35" i="1"/>
  <c r="Y35" i="1"/>
  <c r="AT35" i="1" s="1"/>
  <c r="AS34" i="1"/>
  <c r="AK34" i="1"/>
  <c r="AE34" i="1"/>
  <c r="AT34" i="1" s="1"/>
  <c r="Y34" i="1"/>
  <c r="AT33" i="1"/>
  <c r="AS33" i="1"/>
  <c r="AK33" i="1"/>
  <c r="AE33" i="1"/>
  <c r="Y33" i="1"/>
  <c r="AS32" i="1"/>
  <c r="AK32" i="1"/>
  <c r="AE32" i="1"/>
  <c r="Y32" i="1"/>
  <c r="AT32" i="1" s="1"/>
  <c r="AS31" i="1"/>
  <c r="AK31" i="1"/>
  <c r="AE31" i="1"/>
  <c r="Y31" i="1"/>
  <c r="AT31" i="1" s="1"/>
  <c r="AT30" i="1"/>
  <c r="AS30" i="1"/>
  <c r="AK30" i="1"/>
  <c r="AE30" i="1"/>
  <c r="Y30" i="1"/>
  <c r="AS29" i="1"/>
  <c r="AK29" i="1"/>
  <c r="AE29" i="1"/>
  <c r="Y29" i="1"/>
  <c r="AT29" i="1" s="1"/>
  <c r="AS28" i="1"/>
  <c r="AK28" i="1"/>
  <c r="AE28" i="1"/>
  <c r="Y28" i="1"/>
  <c r="AT28" i="1" s="1"/>
  <c r="AT27" i="1"/>
  <c r="AS27" i="1"/>
  <c r="AK27" i="1"/>
  <c r="AE27" i="1"/>
  <c r="Y27" i="1"/>
  <c r="AS26" i="1"/>
  <c r="AK26" i="1"/>
  <c r="AE26" i="1"/>
  <c r="Y26" i="1"/>
  <c r="AT26" i="1" s="1"/>
  <c r="AS25" i="1"/>
  <c r="AK25" i="1"/>
  <c r="AE25" i="1"/>
  <c r="Y25" i="1"/>
  <c r="AT25" i="1" s="1"/>
  <c r="AS24" i="1"/>
  <c r="AT24" i="1" s="1"/>
  <c r="AK24" i="1"/>
  <c r="AE24" i="1"/>
  <c r="Y24" i="1"/>
  <c r="AS23" i="1"/>
  <c r="AK23" i="1"/>
  <c r="AE23" i="1"/>
  <c r="Y23" i="1"/>
  <c r="AT23" i="1" s="1"/>
  <c r="AS22" i="1"/>
  <c r="AK22" i="1"/>
  <c r="AE22" i="1"/>
  <c r="Y22" i="1"/>
  <c r="AT22" i="1" s="1"/>
  <c r="AS21" i="1"/>
  <c r="AK21" i="1"/>
  <c r="AT21" i="1" s="1"/>
  <c r="AE21" i="1"/>
  <c r="Y21" i="1"/>
  <c r="AS20" i="1"/>
  <c r="AK20" i="1"/>
  <c r="AE20" i="1"/>
  <c r="Y20" i="1"/>
  <c r="AT20" i="1" s="1"/>
  <c r="AS19" i="1"/>
  <c r="AK19" i="1"/>
  <c r="AE19" i="1"/>
  <c r="Y19" i="1"/>
  <c r="AT19" i="1" s="1"/>
  <c r="AS18" i="1"/>
  <c r="AK18" i="1"/>
  <c r="AE18" i="1"/>
  <c r="AT18" i="1" s="1"/>
  <c r="Y18" i="1"/>
  <c r="AT17" i="1"/>
  <c r="AS17" i="1"/>
  <c r="AK17" i="1"/>
  <c r="AE17" i="1"/>
  <c r="Y17" i="1"/>
  <c r="AS16" i="1"/>
  <c r="AK16" i="1"/>
  <c r="AE16" i="1"/>
  <c r="Y16" i="1"/>
  <c r="AT16" i="1" s="1"/>
  <c r="AS15" i="1"/>
  <c r="AK15" i="1"/>
  <c r="AE15" i="1"/>
  <c r="Y15" i="1"/>
  <c r="AT15" i="1" s="1"/>
  <c r="AT14" i="1"/>
  <c r="AS14" i="1"/>
  <c r="AK14" i="1"/>
  <c r="AE14" i="1"/>
  <c r="Y14" i="1"/>
  <c r="AS73" i="1"/>
  <c r="AK73" i="1"/>
  <c r="AE73" i="1"/>
  <c r="Y73" i="1"/>
  <c r="AT73" i="1" s="1"/>
  <c r="AS72" i="1"/>
  <c r="AK72" i="1"/>
  <c r="AE72" i="1"/>
  <c r="Y72" i="1"/>
  <c r="AT72" i="1" s="1"/>
  <c r="AS71" i="1"/>
  <c r="AK71" i="1"/>
  <c r="AE71" i="1"/>
  <c r="Y71" i="1"/>
  <c r="AT71" i="1" s="1"/>
  <c r="AT70" i="1"/>
  <c r="AS70" i="1"/>
  <c r="AK70" i="1"/>
  <c r="AE70" i="1"/>
  <c r="Y70" i="1"/>
  <c r="AS69" i="1"/>
  <c r="AK69" i="1"/>
  <c r="AE69" i="1"/>
  <c r="Y69" i="1"/>
  <c r="AT69" i="1" s="1"/>
  <c r="AS68" i="1"/>
  <c r="AK68" i="1"/>
  <c r="AE68" i="1"/>
  <c r="Y68" i="1"/>
  <c r="AT68" i="1" s="1"/>
  <c r="AS67" i="1"/>
  <c r="AT67" i="1" s="1"/>
  <c r="AK67" i="1"/>
  <c r="AE67" i="1"/>
  <c r="Y67" i="1"/>
  <c r="AS66" i="1"/>
  <c r="AK66" i="1"/>
  <c r="AE66" i="1"/>
  <c r="Y66" i="1"/>
  <c r="AT66" i="1" s="1"/>
  <c r="AS65" i="1"/>
  <c r="AK65" i="1"/>
  <c r="AE65" i="1"/>
  <c r="Y65" i="1"/>
  <c r="AT65" i="1" s="1"/>
  <c r="AS64" i="1"/>
  <c r="AK64" i="1"/>
  <c r="AT64" i="1" s="1"/>
  <c r="AE64" i="1"/>
  <c r="Y64" i="1"/>
  <c r="AS63" i="1"/>
  <c r="AK63" i="1"/>
  <c r="AE63" i="1"/>
  <c r="Y63" i="1"/>
  <c r="AT63" i="1" s="1"/>
  <c r="AS62" i="1"/>
  <c r="AK62" i="1"/>
  <c r="AE62" i="1"/>
  <c r="Y62" i="1"/>
  <c r="AT62" i="1" s="1"/>
  <c r="AS61" i="1"/>
  <c r="AK61" i="1"/>
  <c r="AE61" i="1"/>
  <c r="AT61" i="1" s="1"/>
  <c r="Y61" i="1"/>
  <c r="AS60" i="1"/>
  <c r="AK60" i="1"/>
  <c r="AE60" i="1"/>
  <c r="Y60" i="1"/>
  <c r="AT60" i="1" s="1"/>
  <c r="AS59" i="1"/>
  <c r="AK59" i="1"/>
  <c r="AE59" i="1"/>
  <c r="Y59" i="1"/>
  <c r="AT59" i="1" s="1"/>
  <c r="AS58" i="1"/>
  <c r="AK58" i="1"/>
  <c r="AE58" i="1"/>
  <c r="Y58" i="1"/>
  <c r="AT58" i="1" s="1"/>
  <c r="AS57" i="1"/>
  <c r="AK57" i="1"/>
  <c r="AE57" i="1"/>
  <c r="Y57" i="1"/>
  <c r="AT57" i="1" s="1"/>
  <c r="AS56" i="1"/>
  <c r="AK56" i="1"/>
  <c r="AE56" i="1"/>
  <c r="Y56" i="1"/>
  <c r="AT56" i="1" s="1"/>
  <c r="AS55" i="1"/>
  <c r="AK55" i="1"/>
  <c r="AE55" i="1"/>
  <c r="Y55" i="1"/>
  <c r="AT55" i="1" s="1"/>
  <c r="AT54" i="1"/>
  <c r="AS54" i="1"/>
  <c r="AK54" i="1"/>
  <c r="AE54" i="1"/>
  <c r="Y54" i="1"/>
  <c r="AS53" i="1"/>
  <c r="AK53" i="1"/>
  <c r="AE53" i="1"/>
  <c r="Y53" i="1"/>
  <c r="AT53" i="1" s="1"/>
  <c r="AS52" i="1"/>
  <c r="AK52" i="1"/>
  <c r="AE52" i="1"/>
  <c r="Y52" i="1"/>
  <c r="AT52" i="1" s="1"/>
  <c r="AS51" i="1"/>
  <c r="AT51" i="1" s="1"/>
  <c r="AK51" i="1"/>
  <c r="AE51" i="1"/>
  <c r="Y51" i="1"/>
  <c r="AS50" i="1"/>
  <c r="AK50" i="1"/>
  <c r="AE50" i="1"/>
  <c r="Y50" i="1"/>
  <c r="AT50" i="1" s="1"/>
  <c r="AS49" i="1"/>
  <c r="AK49" i="1"/>
  <c r="AE49" i="1"/>
  <c r="Y49" i="1"/>
  <c r="AT49" i="1" s="1"/>
  <c r="AS48" i="1"/>
  <c r="AK48" i="1"/>
  <c r="AT48" i="1" s="1"/>
  <c r="AE48" i="1"/>
  <c r="Y48" i="1"/>
  <c r="AS47" i="1"/>
  <c r="AK47" i="1"/>
  <c r="AE47" i="1"/>
  <c r="Y47" i="1"/>
  <c r="AT47" i="1" s="1"/>
  <c r="AS13" i="1"/>
  <c r="AK13" i="1"/>
  <c r="AT13" i="1" s="1"/>
  <c r="AE13" i="1"/>
  <c r="Y13" i="1"/>
</calcChain>
</file>

<file path=xl/sharedStrings.xml><?xml version="1.0" encoding="utf-8"?>
<sst xmlns="http://schemas.openxmlformats.org/spreadsheetml/2006/main" count="169" uniqueCount="136">
  <si>
    <t>合肥大学学生综合素质测评一览表</t>
  </si>
  <si>
    <t xml:space="preserve">学院（盖章）：                     班级：                     填表人（签名）：                     复核人（签名）：       </t>
  </si>
  <si>
    <t>项目</t>
  </si>
  <si>
    <r>
      <t>德育素质（占</t>
    </r>
    <r>
      <rPr>
        <b/>
        <sz val="16"/>
        <rFont val="Times New Roman"/>
        <family val="1"/>
      </rPr>
      <t>20%</t>
    </r>
    <r>
      <rPr>
        <b/>
        <sz val="16"/>
        <rFont val="宋体"/>
        <family val="3"/>
        <charset val="134"/>
      </rPr>
      <t>）</t>
    </r>
    <r>
      <rPr>
        <b/>
        <sz val="16"/>
        <rFont val="宋体"/>
        <family val="3"/>
        <charset val="134"/>
      </rPr>
      <t xml:space="preserve">               基本分</t>
    </r>
    <r>
      <rPr>
        <b/>
        <sz val="16"/>
        <rFont val="Times New Roman"/>
        <family val="1"/>
      </rPr>
      <t>60</t>
    </r>
    <r>
      <rPr>
        <b/>
        <sz val="16"/>
        <rFont val="宋体"/>
        <family val="3"/>
        <charset val="134"/>
      </rPr>
      <t>分</t>
    </r>
  </si>
  <si>
    <r>
      <t>智育素质（占</t>
    </r>
    <r>
      <rPr>
        <b/>
        <sz val="16"/>
        <rFont val="Times New Roman"/>
        <family val="1"/>
      </rPr>
      <t>55%</t>
    </r>
    <r>
      <rPr>
        <b/>
        <sz val="16"/>
        <rFont val="宋体"/>
        <family val="3"/>
        <charset val="134"/>
      </rPr>
      <t>）</t>
    </r>
  </si>
  <si>
    <t>体育素质（占5%）</t>
  </si>
  <si>
    <r>
      <t>能力素质（占</t>
    </r>
    <r>
      <rPr>
        <b/>
        <sz val="16"/>
        <rFont val="Times New Roman"/>
        <family val="1"/>
      </rPr>
      <t>20%</t>
    </r>
    <r>
      <rPr>
        <b/>
        <sz val="16"/>
        <rFont val="宋体"/>
        <family val="3"/>
        <charset val="134"/>
      </rPr>
      <t>） 基本分</t>
    </r>
    <r>
      <rPr>
        <b/>
        <sz val="16"/>
        <rFont val="Times New Roman"/>
        <family val="1"/>
      </rPr>
      <t>60</t>
    </r>
    <r>
      <rPr>
        <b/>
        <sz val="16"/>
        <rFont val="宋体"/>
        <family val="3"/>
        <charset val="134"/>
      </rPr>
      <t>分</t>
    </r>
  </si>
  <si>
    <t>综合
素质
测评
总分</t>
  </si>
  <si>
    <t>学年学业成绩排名（以教务部门提供为准）</t>
  </si>
  <si>
    <t>综合素质测评成绩排名</t>
  </si>
  <si>
    <t>宿舍（社区+栋+房号）或“外宿”</t>
  </si>
  <si>
    <r>
      <rPr>
        <b/>
        <sz val="12"/>
        <rFont val="宋体"/>
        <family val="3"/>
        <charset val="134"/>
      </rPr>
      <t xml:space="preserve"> 加减分</t>
    </r>
  </si>
  <si>
    <t>加   分</t>
  </si>
  <si>
    <t>减           分（填正数）</t>
  </si>
  <si>
    <t>本项总分（超过100按100计算）</t>
  </si>
  <si>
    <t>减分（填正数）</t>
  </si>
  <si>
    <t>加分</t>
  </si>
  <si>
    <t>新生《学生手册》考试优秀</t>
  </si>
  <si>
    <t>新生军训优秀学员</t>
  </si>
  <si>
    <t xml:space="preserve">文明
寝室 </t>
  </si>
  <si>
    <t>通报
表扬</t>
  </si>
  <si>
    <t>“三下乡”“四进社区”社会实践活动</t>
  </si>
  <si>
    <t>校外青年志愿者（义工）活动</t>
  </si>
  <si>
    <t>其他</t>
  </si>
  <si>
    <t>新生《学生手册》考试不及格</t>
  </si>
  <si>
    <t>酗酒抽烟乱扔烟蒂</t>
  </si>
  <si>
    <t>无故不参加集体活动</t>
  </si>
  <si>
    <r>
      <t>卫生评比位于学院后1</t>
    </r>
    <r>
      <rPr>
        <sz val="11"/>
        <color theme="1"/>
        <rFont val="等线"/>
        <family val="2"/>
        <scheme val="minor"/>
      </rPr>
      <t>5%</t>
    </r>
  </si>
  <si>
    <t>故意损坏公物、浪费水电粮食</t>
  </si>
  <si>
    <t>寝室使用明火违规电器、无故晚归、饮酒赌博</t>
  </si>
  <si>
    <t>旷课</t>
  </si>
  <si>
    <t>违反校纪校规、违反团纪</t>
  </si>
  <si>
    <t>测评中弄虚作假、舞弊</t>
  </si>
  <si>
    <t>有损大学生形象、有损社会公德</t>
  </si>
  <si>
    <t>恶意
欠费</t>
  </si>
  <si>
    <t>考试
作弊</t>
  </si>
  <si>
    <t>宣传从事迷信活动、违规从事宗教活动</t>
  </si>
  <si>
    <t>传播非法信息、从事非法传销</t>
  </si>
  <si>
    <t>学年学业成绩（以教务部门提供为准）</t>
  </si>
  <si>
    <t>英语四、六级</t>
  </si>
  <si>
    <t>国家计算机二级考试</t>
  </si>
  <si>
    <t>课程
不及格</t>
  </si>
  <si>
    <t>体质健康测试成绩（以公体部门提供为准）</t>
  </si>
  <si>
    <t>体育
俱乐部
联赛</t>
  </si>
  <si>
    <t>各级体育活动</t>
  </si>
  <si>
    <t>学生体质健康测试低于60分</t>
  </si>
  <si>
    <t>担任学生干部</t>
  </si>
  <si>
    <t>发表学术论文（经学院学术委员会认定）</t>
  </si>
  <si>
    <t>专利（经学院学术委员会认定）</t>
  </si>
  <si>
    <t>咨询
报告</t>
  </si>
  <si>
    <t xml:space="preserve">学科
竞赛  </t>
  </si>
  <si>
    <t>文艺
活动</t>
  </si>
  <si>
    <t>测评内容</t>
  </si>
  <si>
    <t xml:space="preserve"> </t>
  </si>
  <si>
    <t>序号</t>
  </si>
  <si>
    <t>姓名</t>
  </si>
  <si>
    <t>学号</t>
  </si>
  <si>
    <t>示例</t>
  </si>
  <si>
    <t>张三</t>
  </si>
  <si>
    <r>
      <t>X</t>
    </r>
    <r>
      <rPr>
        <sz val="12"/>
        <color indexed="10"/>
        <rFont val="宋体"/>
        <family val="3"/>
        <charset val="134"/>
      </rPr>
      <t>XXXXXX</t>
    </r>
  </si>
  <si>
    <t>王永强</t>
  </si>
  <si>
    <t>24301201001</t>
  </si>
  <si>
    <t>兰苑44栋507</t>
  </si>
  <si>
    <t>王庆泽</t>
  </si>
  <si>
    <t>24301201003</t>
  </si>
  <si>
    <t>兰苑44栋508</t>
  </si>
  <si>
    <t>朱烁全</t>
  </si>
  <si>
    <t>24301201004</t>
  </si>
  <si>
    <t>赵扬</t>
  </si>
  <si>
    <t>24301201006</t>
  </si>
  <si>
    <t>操王颖</t>
  </si>
  <si>
    <t>24301201007</t>
  </si>
  <si>
    <t>李小彪</t>
  </si>
  <si>
    <t>24301201008</t>
  </si>
  <si>
    <t>李天</t>
  </si>
  <si>
    <t>24301201009</t>
  </si>
  <si>
    <t>桂苑1栋227</t>
  </si>
  <si>
    <t>刘雨晨</t>
  </si>
  <si>
    <t>24301201010</t>
  </si>
  <si>
    <t>兰苑44栋509</t>
  </si>
  <si>
    <t>李佳祺</t>
  </si>
  <si>
    <t>24301201011</t>
  </si>
  <si>
    <t>桂苑1栋228</t>
  </si>
  <si>
    <t>王志杰</t>
  </si>
  <si>
    <t>24301201012</t>
  </si>
  <si>
    <t>高森</t>
  </si>
  <si>
    <t>24301201013</t>
  </si>
  <si>
    <t>胡慧亮</t>
  </si>
  <si>
    <t>24301201014</t>
  </si>
  <si>
    <t>门烨</t>
  </si>
  <si>
    <t>24301201015</t>
  </si>
  <si>
    <t>代亮亮</t>
  </si>
  <si>
    <t>24301201016</t>
  </si>
  <si>
    <t>夏晓蕊</t>
  </si>
  <si>
    <t>24301201017</t>
  </si>
  <si>
    <t>王昊</t>
  </si>
  <si>
    <t>24301201018</t>
  </si>
  <si>
    <t>兰苑44栋511</t>
  </si>
  <si>
    <t>黄浩</t>
  </si>
  <si>
    <t>24301201019</t>
  </si>
  <si>
    <t>谢伟强</t>
  </si>
  <si>
    <t>24301201020</t>
  </si>
  <si>
    <t>张佳锐</t>
  </si>
  <si>
    <t>24301201021</t>
  </si>
  <si>
    <t>巫华震</t>
  </si>
  <si>
    <t>24301201022</t>
  </si>
  <si>
    <t>何欢</t>
  </si>
  <si>
    <t>24301201023</t>
  </si>
  <si>
    <t>兰苑44栋512</t>
  </si>
  <si>
    <t>汪宇恒</t>
  </si>
  <si>
    <t>24301201024</t>
  </si>
  <si>
    <t>王智民</t>
  </si>
  <si>
    <t>24301201025</t>
  </si>
  <si>
    <t>班文涛</t>
  </si>
  <si>
    <t>24301201026</t>
  </si>
  <si>
    <t>任松涛</t>
  </si>
  <si>
    <t>24301201027</t>
  </si>
  <si>
    <t>王全</t>
  </si>
  <si>
    <t>24301201028</t>
  </si>
  <si>
    <t>程盈春</t>
  </si>
  <si>
    <t>24301201029</t>
  </si>
  <si>
    <t>兰苑44栋513</t>
  </si>
  <si>
    <t>任昊翔</t>
  </si>
  <si>
    <t>24301201030</t>
  </si>
  <si>
    <t>程威</t>
  </si>
  <si>
    <t>24301201031</t>
  </si>
  <si>
    <t>杨晨雨</t>
  </si>
  <si>
    <t>24301201032</t>
  </si>
  <si>
    <t>沈飘飘</t>
  </si>
  <si>
    <t>24301201033</t>
  </si>
  <si>
    <t>胡杨洋</t>
  </si>
  <si>
    <t>24301201034</t>
  </si>
  <si>
    <t>金宇行</t>
  </si>
  <si>
    <t>24301201036</t>
  </si>
  <si>
    <t>兰苑44栋514</t>
  </si>
  <si>
    <t>备注：学院制定补充标准时，按照《合肥学院本科生综合素质测评办法》（院行政〔2023〕20号）精神，参照相应条款予以补充，原则上不予新增项目；确需新增的加分项，填写至表格对应素质的“其他”列。表格统一按照综合素质测评成绩排名排列顺序。学院需完整留存测评中各项加减分材料和学院、班级补充制定的测评标准，做到每项分数有据可查、有据可依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</si>
</sst>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等线"/>
      <family val="2"/>
      <scheme val="minor"/>
    </font>
    <font>
      <sz val="22"/>
      <name val="黑体"/>
      <family val="3"/>
      <charset val="134"/>
    </font>
    <font>
      <sz val="9"/>
      <name val="等线"/>
      <family val="3"/>
      <charset val="134"/>
      <scheme val="minor"/>
    </font>
    <font>
      <sz val="12"/>
      <name val="宋体"/>
      <family val="3"/>
      <charset val="134"/>
    </font>
    <font>
      <sz val="16"/>
      <name val="黑体"/>
      <family val="3"/>
      <charset val="134"/>
    </font>
    <font>
      <b/>
      <sz val="20"/>
      <name val="黑体"/>
      <family val="3"/>
      <charset val="134"/>
    </font>
    <font>
      <b/>
      <sz val="16"/>
      <name val="宋体"/>
      <family val="3"/>
      <charset val="134"/>
    </font>
    <font>
      <b/>
      <sz val="16"/>
      <name val="Times New Roman"/>
      <family val="1"/>
    </font>
    <font>
      <b/>
      <sz val="12"/>
      <name val="Times New Roman"/>
      <family val="1"/>
    </font>
    <font>
      <b/>
      <sz val="12"/>
      <name val="宋体"/>
      <family val="3"/>
      <charset val="134"/>
    </font>
    <font>
      <sz val="12"/>
      <name val="Times New Roman"/>
      <family val="1"/>
    </font>
    <font>
      <sz val="12"/>
      <color rgb="FFFF0000"/>
      <name val="宋体"/>
      <family val="3"/>
      <charset val="134"/>
    </font>
    <font>
      <sz val="12"/>
      <color indexed="10"/>
      <name val="宋体"/>
      <family val="3"/>
      <charset val="134"/>
    </font>
    <font>
      <sz val="10"/>
      <name val="宋体"/>
      <family val="3"/>
      <charset val="134"/>
    </font>
    <font>
      <sz val="12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3" fillId="0" borderId="0"/>
  </cellStyleXfs>
  <cellXfs count="50">
    <xf numFmtId="0" fontId="0" fillId="0" borderId="0" xfId="0"/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9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9" fillId="0" borderId="6" xfId="0" applyNumberFormat="1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49" fontId="11" fillId="0" borderId="6" xfId="0" applyNumberFormat="1" applyFont="1" applyBorder="1" applyAlignment="1" applyProtection="1">
      <alignment horizontal="center" vertical="center"/>
      <protection locked="0"/>
    </xf>
    <xf numFmtId="0" fontId="11" fillId="0" borderId="6" xfId="0" applyFont="1" applyBorder="1" applyAlignment="1" applyProtection="1">
      <alignment horizontal="center" vertical="center"/>
      <protection locked="0"/>
    </xf>
    <xf numFmtId="0" fontId="11" fillId="0" borderId="6" xfId="0" applyFont="1" applyBorder="1" applyAlignment="1">
      <alignment horizontal="center" vertical="center"/>
    </xf>
    <xf numFmtId="0" fontId="11" fillId="0" borderId="9" xfId="0" applyFont="1" applyBorder="1" applyAlignment="1" applyProtection="1">
      <alignment horizontal="center" vertical="center"/>
      <protection locked="0"/>
    </xf>
    <xf numFmtId="0" fontId="11" fillId="0" borderId="9" xfId="0" applyFont="1" applyBorder="1" applyAlignment="1">
      <alignment horizontal="center" vertical="center"/>
    </xf>
    <xf numFmtId="49" fontId="11" fillId="0" borderId="4" xfId="0" applyNumberFormat="1" applyFont="1" applyBorder="1" applyAlignment="1" applyProtection="1">
      <alignment horizontal="center" vertical="center"/>
      <protection locked="0"/>
    </xf>
    <xf numFmtId="0" fontId="11" fillId="0" borderId="4" xfId="0" applyFont="1" applyBorder="1" applyAlignment="1" applyProtection="1">
      <alignment horizontal="center" vertical="center"/>
      <protection locked="0"/>
    </xf>
    <xf numFmtId="0" fontId="3" fillId="0" borderId="2" xfId="0" applyFont="1" applyBorder="1" applyAlignment="1">
      <alignment horizontal="center" vertical="center"/>
    </xf>
    <xf numFmtId="49" fontId="3" fillId="0" borderId="6" xfId="0" applyNumberFormat="1" applyFont="1" applyBorder="1" applyAlignment="1" applyProtection="1">
      <alignment horizontal="center" vertical="center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/>
      <protection locked="0"/>
    </xf>
    <xf numFmtId="49" fontId="3" fillId="0" borderId="4" xfId="0" applyNumberFormat="1" applyFont="1" applyBorder="1" applyAlignment="1" applyProtection="1">
      <alignment horizontal="center" vertical="center"/>
      <protection locked="0"/>
    </xf>
    <xf numFmtId="0" fontId="3" fillId="0" borderId="4" xfId="0" applyFont="1" applyBorder="1" applyAlignment="1" applyProtection="1">
      <alignment horizontal="center" vertical="center"/>
      <protection locked="0"/>
    </xf>
    <xf numFmtId="0" fontId="13" fillId="0" borderId="4" xfId="0" applyFont="1" applyBorder="1" applyAlignment="1" applyProtection="1">
      <alignment horizontal="center" vertical="center"/>
      <protection locked="0"/>
    </xf>
    <xf numFmtId="0" fontId="3" fillId="0" borderId="6" xfId="1" applyBorder="1" applyAlignment="1" applyProtection="1">
      <alignment horizontal="center" vertical="center"/>
      <protection locked="0"/>
    </xf>
    <xf numFmtId="0" fontId="13" fillId="0" borderId="6" xfId="0" applyFont="1" applyBorder="1" applyAlignment="1" applyProtection="1">
      <alignment horizontal="center" vertical="center"/>
      <protection locked="0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 applyProtection="1">
      <alignment horizontal="center" vertical="center"/>
      <protection locked="0"/>
    </xf>
    <xf numFmtId="0" fontId="14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</cellXfs>
  <cellStyles count="2">
    <cellStyle name="常规" xfId="0" builtinId="0"/>
    <cellStyle name="常规 2" xfId="1" xr:uid="{387D2429-2AF2-46B1-85AA-4C075A69994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Y77"/>
  <sheetViews>
    <sheetView tabSelected="1" topLeftCell="X19" zoomScale="70" zoomScaleNormal="70" workbookViewId="0">
      <selection activeCell="AW14" sqref="AW14:AW46"/>
    </sheetView>
  </sheetViews>
  <sheetFormatPr defaultColWidth="8.640625" defaultRowHeight="15" x14ac:dyDescent="0.35"/>
  <cols>
    <col min="1" max="2" width="8.640625" style="1"/>
    <col min="3" max="3" width="13" style="26" bestFit="1" customWidth="1"/>
    <col min="4" max="48" width="8.640625" style="1"/>
    <col min="49" max="49" width="12.5" style="1" customWidth="1"/>
    <col min="50" max="51" width="8.640625" style="1"/>
    <col min="52" max="16384" width="8.640625" style="2"/>
  </cols>
  <sheetData>
    <row r="1" spans="1:51" ht="37" customHeight="1" x14ac:dyDescent="0.35">
      <c r="A1" s="41" t="s">
        <v>0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</row>
    <row r="2" spans="1:51" ht="32.049999999999997" customHeight="1" x14ac:dyDescent="0.35">
      <c r="A2" s="42" t="s">
        <v>1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</row>
    <row r="3" spans="1:51" ht="27" customHeight="1" x14ac:dyDescent="0.35">
      <c r="A3" s="44" t="s">
        <v>2</v>
      </c>
      <c r="B3" s="44"/>
      <c r="C3" s="44"/>
      <c r="D3" s="44" t="s">
        <v>3</v>
      </c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5" t="s">
        <v>4</v>
      </c>
      <c r="AA3" s="46"/>
      <c r="AB3" s="46"/>
      <c r="AC3" s="46"/>
      <c r="AD3" s="46"/>
      <c r="AE3" s="47"/>
      <c r="AF3" s="45" t="s">
        <v>5</v>
      </c>
      <c r="AG3" s="46"/>
      <c r="AH3" s="46"/>
      <c r="AI3" s="46"/>
      <c r="AJ3" s="46"/>
      <c r="AK3" s="47"/>
      <c r="AL3" s="45" t="s">
        <v>6</v>
      </c>
      <c r="AM3" s="46"/>
      <c r="AN3" s="46"/>
      <c r="AO3" s="46"/>
      <c r="AP3" s="46"/>
      <c r="AQ3" s="46"/>
      <c r="AR3" s="46"/>
      <c r="AS3" s="47"/>
      <c r="AT3" s="48" t="s">
        <v>7</v>
      </c>
      <c r="AU3" s="31" t="s">
        <v>8</v>
      </c>
      <c r="AV3" s="31" t="s">
        <v>9</v>
      </c>
      <c r="AW3" s="32" t="s">
        <v>10</v>
      </c>
    </row>
    <row r="4" spans="1:51" ht="45.75" customHeight="1" x14ac:dyDescent="0.35">
      <c r="A4" s="35" t="s">
        <v>11</v>
      </c>
      <c r="B4" s="35"/>
      <c r="C4" s="35"/>
      <c r="D4" s="37" t="s">
        <v>12</v>
      </c>
      <c r="E4" s="38"/>
      <c r="F4" s="38"/>
      <c r="G4" s="38"/>
      <c r="H4" s="38"/>
      <c r="I4" s="38"/>
      <c r="J4" s="39"/>
      <c r="K4" s="40" t="s">
        <v>13</v>
      </c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36" t="s">
        <v>14</v>
      </c>
      <c r="Z4" s="37" t="s">
        <v>12</v>
      </c>
      <c r="AA4" s="38"/>
      <c r="AB4" s="38"/>
      <c r="AC4" s="39"/>
      <c r="AD4" s="5" t="s">
        <v>15</v>
      </c>
      <c r="AE4" s="36" t="s">
        <v>14</v>
      </c>
      <c r="AF4" s="37" t="s">
        <v>16</v>
      </c>
      <c r="AG4" s="38"/>
      <c r="AH4" s="38"/>
      <c r="AI4" s="39"/>
      <c r="AJ4" s="5" t="s">
        <v>15</v>
      </c>
      <c r="AK4" s="36" t="s">
        <v>14</v>
      </c>
      <c r="AL4" s="37" t="s">
        <v>16</v>
      </c>
      <c r="AM4" s="38"/>
      <c r="AN4" s="38"/>
      <c r="AO4" s="38"/>
      <c r="AP4" s="38"/>
      <c r="AQ4" s="38"/>
      <c r="AR4" s="39"/>
      <c r="AS4" s="36" t="s">
        <v>14</v>
      </c>
      <c r="AT4" s="49"/>
      <c r="AU4" s="31"/>
      <c r="AV4" s="31"/>
      <c r="AW4" s="33"/>
    </row>
    <row r="5" spans="1:51" ht="14.25" customHeight="1" x14ac:dyDescent="0.35">
      <c r="A5" s="35"/>
      <c r="B5" s="35"/>
      <c r="C5" s="35"/>
      <c r="D5" s="33" t="s">
        <v>17</v>
      </c>
      <c r="E5" s="33" t="s">
        <v>18</v>
      </c>
      <c r="F5" s="33" t="s">
        <v>19</v>
      </c>
      <c r="G5" s="33" t="s">
        <v>20</v>
      </c>
      <c r="H5" s="33" t="s">
        <v>21</v>
      </c>
      <c r="I5" s="30" t="s">
        <v>22</v>
      </c>
      <c r="J5" s="30" t="s">
        <v>23</v>
      </c>
      <c r="K5" s="33" t="s">
        <v>24</v>
      </c>
      <c r="L5" s="33" t="s">
        <v>25</v>
      </c>
      <c r="M5" s="33" t="s">
        <v>26</v>
      </c>
      <c r="N5" s="33" t="s">
        <v>27</v>
      </c>
      <c r="O5" s="33" t="s">
        <v>28</v>
      </c>
      <c r="P5" s="33" t="s">
        <v>29</v>
      </c>
      <c r="Q5" s="33" t="s">
        <v>30</v>
      </c>
      <c r="R5" s="33" t="s">
        <v>31</v>
      </c>
      <c r="S5" s="33" t="s">
        <v>32</v>
      </c>
      <c r="T5" s="33" t="s">
        <v>33</v>
      </c>
      <c r="U5" s="33" t="s">
        <v>34</v>
      </c>
      <c r="V5" s="33" t="s">
        <v>35</v>
      </c>
      <c r="W5" s="33" t="s">
        <v>36</v>
      </c>
      <c r="X5" s="33" t="s">
        <v>37</v>
      </c>
      <c r="Y5" s="36"/>
      <c r="Z5" s="33" t="s">
        <v>38</v>
      </c>
      <c r="AA5" s="33" t="s">
        <v>39</v>
      </c>
      <c r="AB5" s="33" t="s">
        <v>40</v>
      </c>
      <c r="AC5" s="30" t="s">
        <v>23</v>
      </c>
      <c r="AD5" s="33" t="s">
        <v>41</v>
      </c>
      <c r="AE5" s="36"/>
      <c r="AF5" s="33" t="s">
        <v>42</v>
      </c>
      <c r="AG5" s="33" t="s">
        <v>43</v>
      </c>
      <c r="AH5" s="33" t="s">
        <v>44</v>
      </c>
      <c r="AI5" s="30" t="s">
        <v>23</v>
      </c>
      <c r="AJ5" s="30" t="s">
        <v>45</v>
      </c>
      <c r="AK5" s="36"/>
      <c r="AL5" s="33" t="s">
        <v>46</v>
      </c>
      <c r="AM5" s="33" t="s">
        <v>47</v>
      </c>
      <c r="AN5" s="30" t="s">
        <v>48</v>
      </c>
      <c r="AO5" s="30" t="s">
        <v>49</v>
      </c>
      <c r="AP5" s="33" t="s">
        <v>50</v>
      </c>
      <c r="AQ5" s="33" t="s">
        <v>51</v>
      </c>
      <c r="AR5" s="30" t="s">
        <v>23</v>
      </c>
      <c r="AS5" s="36"/>
      <c r="AT5" s="49"/>
      <c r="AU5" s="31"/>
      <c r="AV5" s="31"/>
      <c r="AW5" s="33"/>
    </row>
    <row r="6" spans="1:51" ht="27" customHeight="1" x14ac:dyDescent="0.35">
      <c r="A6" s="34" t="s">
        <v>52</v>
      </c>
      <c r="B6" s="35"/>
      <c r="C6" s="35"/>
      <c r="D6" s="33"/>
      <c r="E6" s="33"/>
      <c r="F6" s="33"/>
      <c r="G6" s="33"/>
      <c r="H6" s="33"/>
      <c r="I6" s="31"/>
      <c r="J6" s="31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W6" s="33"/>
      <c r="X6" s="33"/>
      <c r="Y6" s="36"/>
      <c r="Z6" s="33"/>
      <c r="AA6" s="33"/>
      <c r="AB6" s="33"/>
      <c r="AC6" s="31"/>
      <c r="AD6" s="33"/>
      <c r="AE6" s="36"/>
      <c r="AF6" s="33"/>
      <c r="AG6" s="33"/>
      <c r="AH6" s="33"/>
      <c r="AI6" s="31"/>
      <c r="AJ6" s="31"/>
      <c r="AK6" s="36"/>
      <c r="AL6" s="33"/>
      <c r="AM6" s="33"/>
      <c r="AN6" s="31"/>
      <c r="AO6" s="31"/>
      <c r="AP6" s="33"/>
      <c r="AQ6" s="33"/>
      <c r="AR6" s="31"/>
      <c r="AS6" s="36"/>
      <c r="AT6" s="49"/>
      <c r="AU6" s="31"/>
      <c r="AV6" s="31"/>
      <c r="AW6" s="33"/>
    </row>
    <row r="7" spans="1:51" ht="27" customHeight="1" x14ac:dyDescent="0.35">
      <c r="A7" s="35"/>
      <c r="B7" s="35"/>
      <c r="C7" s="35"/>
      <c r="D7" s="33"/>
      <c r="E7" s="33"/>
      <c r="F7" s="33"/>
      <c r="G7" s="33"/>
      <c r="H7" s="33"/>
      <c r="I7" s="31"/>
      <c r="J7" s="31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6"/>
      <c r="Z7" s="33"/>
      <c r="AA7" s="33"/>
      <c r="AB7" s="33"/>
      <c r="AC7" s="31"/>
      <c r="AD7" s="33"/>
      <c r="AE7" s="36"/>
      <c r="AF7" s="33"/>
      <c r="AG7" s="33"/>
      <c r="AH7" s="33"/>
      <c r="AI7" s="31"/>
      <c r="AJ7" s="31"/>
      <c r="AK7" s="36"/>
      <c r="AL7" s="33"/>
      <c r="AM7" s="33"/>
      <c r="AN7" s="31"/>
      <c r="AO7" s="31"/>
      <c r="AP7" s="33"/>
      <c r="AQ7" s="33"/>
      <c r="AR7" s="31"/>
      <c r="AS7" s="36"/>
      <c r="AT7" s="49"/>
      <c r="AU7" s="31"/>
      <c r="AV7" s="31"/>
      <c r="AW7" s="33"/>
    </row>
    <row r="8" spans="1:51" ht="27" customHeight="1" x14ac:dyDescent="0.35">
      <c r="A8" s="35"/>
      <c r="B8" s="35"/>
      <c r="C8" s="35"/>
      <c r="D8" s="33"/>
      <c r="E8" s="33"/>
      <c r="F8" s="33"/>
      <c r="G8" s="33"/>
      <c r="H8" s="33"/>
      <c r="I8" s="31"/>
      <c r="J8" s="31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6"/>
      <c r="Z8" s="33"/>
      <c r="AA8" s="33"/>
      <c r="AB8" s="33"/>
      <c r="AC8" s="31"/>
      <c r="AD8" s="33"/>
      <c r="AE8" s="36"/>
      <c r="AF8" s="33"/>
      <c r="AG8" s="33"/>
      <c r="AH8" s="33"/>
      <c r="AI8" s="31"/>
      <c r="AJ8" s="31"/>
      <c r="AK8" s="36"/>
      <c r="AL8" s="33"/>
      <c r="AM8" s="33"/>
      <c r="AN8" s="31"/>
      <c r="AO8" s="31"/>
      <c r="AP8" s="33"/>
      <c r="AQ8" s="33"/>
      <c r="AR8" s="31"/>
      <c r="AS8" s="36"/>
      <c r="AT8" s="49"/>
      <c r="AU8" s="31"/>
      <c r="AV8" s="31"/>
      <c r="AW8" s="33"/>
    </row>
    <row r="9" spans="1:51" ht="27" customHeight="1" x14ac:dyDescent="0.35">
      <c r="A9" s="35"/>
      <c r="B9" s="35"/>
      <c r="C9" s="35"/>
      <c r="D9" s="33"/>
      <c r="E9" s="33"/>
      <c r="F9" s="33"/>
      <c r="G9" s="33"/>
      <c r="H9" s="33"/>
      <c r="I9" s="31"/>
      <c r="J9" s="31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6"/>
      <c r="Z9" s="33"/>
      <c r="AA9" s="33"/>
      <c r="AB9" s="33"/>
      <c r="AC9" s="31"/>
      <c r="AD9" s="33"/>
      <c r="AE9" s="36"/>
      <c r="AF9" s="33"/>
      <c r="AG9" s="33"/>
      <c r="AH9" s="33"/>
      <c r="AI9" s="31"/>
      <c r="AJ9" s="31"/>
      <c r="AK9" s="36"/>
      <c r="AL9" s="33"/>
      <c r="AM9" s="33"/>
      <c r="AN9" s="31"/>
      <c r="AO9" s="31"/>
      <c r="AP9" s="33"/>
      <c r="AQ9" s="33"/>
      <c r="AR9" s="31"/>
      <c r="AS9" s="36"/>
      <c r="AT9" s="49"/>
      <c r="AU9" s="31"/>
      <c r="AV9" s="31"/>
      <c r="AW9" s="33"/>
      <c r="AY9" s="7" t="s">
        <v>53</v>
      </c>
    </row>
    <row r="10" spans="1:51" ht="27" customHeight="1" x14ac:dyDescent="0.35">
      <c r="A10" s="35"/>
      <c r="B10" s="35"/>
      <c r="C10" s="35"/>
      <c r="D10" s="33"/>
      <c r="E10" s="33"/>
      <c r="F10" s="33"/>
      <c r="G10" s="33"/>
      <c r="H10" s="33"/>
      <c r="I10" s="31"/>
      <c r="J10" s="31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6"/>
      <c r="Z10" s="33"/>
      <c r="AA10" s="33"/>
      <c r="AB10" s="33"/>
      <c r="AC10" s="31"/>
      <c r="AD10" s="33"/>
      <c r="AE10" s="36"/>
      <c r="AF10" s="33"/>
      <c r="AG10" s="33"/>
      <c r="AH10" s="33"/>
      <c r="AI10" s="31"/>
      <c r="AJ10" s="31"/>
      <c r="AK10" s="36"/>
      <c r="AL10" s="33"/>
      <c r="AM10" s="33"/>
      <c r="AN10" s="31"/>
      <c r="AO10" s="31"/>
      <c r="AP10" s="33"/>
      <c r="AQ10" s="33"/>
      <c r="AR10" s="31"/>
      <c r="AS10" s="36"/>
      <c r="AT10" s="49"/>
      <c r="AU10" s="31"/>
      <c r="AV10" s="31"/>
      <c r="AW10" s="33"/>
    </row>
    <row r="11" spans="1:51" ht="43.5" hidden="1" customHeight="1" x14ac:dyDescent="0.35">
      <c r="A11" s="35"/>
      <c r="B11" s="35"/>
      <c r="C11" s="35"/>
      <c r="D11" s="33"/>
      <c r="E11" s="33"/>
      <c r="F11" s="33"/>
      <c r="G11" s="33"/>
      <c r="H11" s="33"/>
      <c r="I11" s="31"/>
      <c r="J11" s="31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6"/>
      <c r="Z11" s="33"/>
      <c r="AA11" s="33"/>
      <c r="AB11" s="33"/>
      <c r="AC11" s="31"/>
      <c r="AD11" s="33"/>
      <c r="AE11" s="36"/>
      <c r="AF11" s="33"/>
      <c r="AG11" s="33"/>
      <c r="AH11" s="33"/>
      <c r="AI11" s="31"/>
      <c r="AJ11" s="31"/>
      <c r="AK11" s="36"/>
      <c r="AL11" s="33"/>
      <c r="AM11" s="33"/>
      <c r="AN11" s="31"/>
      <c r="AO11" s="31"/>
      <c r="AP11" s="33"/>
      <c r="AQ11" s="33"/>
      <c r="AR11" s="31"/>
      <c r="AS11" s="36"/>
      <c r="AT11" s="49"/>
      <c r="AU11" s="31"/>
      <c r="AV11" s="31"/>
      <c r="AW11" s="33"/>
    </row>
    <row r="12" spans="1:51" ht="18" customHeight="1" x14ac:dyDescent="0.35">
      <c r="A12" s="6" t="s">
        <v>54</v>
      </c>
      <c r="B12" s="6" t="s">
        <v>55</v>
      </c>
      <c r="C12" s="8" t="s">
        <v>56</v>
      </c>
      <c r="D12" s="33"/>
      <c r="E12" s="33"/>
      <c r="F12" s="33"/>
      <c r="G12" s="33"/>
      <c r="H12" s="33"/>
      <c r="I12" s="32"/>
      <c r="J12" s="32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6"/>
      <c r="Z12" s="33"/>
      <c r="AA12" s="33"/>
      <c r="AB12" s="33"/>
      <c r="AC12" s="32"/>
      <c r="AD12" s="33"/>
      <c r="AE12" s="36"/>
      <c r="AF12" s="33"/>
      <c r="AG12" s="33"/>
      <c r="AH12" s="33"/>
      <c r="AI12" s="32"/>
      <c r="AJ12" s="32"/>
      <c r="AK12" s="36"/>
      <c r="AL12" s="33"/>
      <c r="AM12" s="33"/>
      <c r="AN12" s="32"/>
      <c r="AO12" s="32"/>
      <c r="AP12" s="33"/>
      <c r="AQ12" s="33"/>
      <c r="AR12" s="32"/>
      <c r="AS12" s="36"/>
      <c r="AT12" s="49"/>
      <c r="AU12" s="32"/>
      <c r="AV12" s="32"/>
      <c r="AW12" s="33"/>
    </row>
    <row r="13" spans="1:51" s="28" customFormat="1" ht="20.149999999999999" customHeight="1" x14ac:dyDescent="0.35">
      <c r="A13" s="9" t="s">
        <v>57</v>
      </c>
      <c r="B13" s="10" t="s">
        <v>58</v>
      </c>
      <c r="C13" s="10" t="s">
        <v>59</v>
      </c>
      <c r="D13" s="11">
        <v>0</v>
      </c>
      <c r="E13" s="11">
        <v>5</v>
      </c>
      <c r="F13" s="11">
        <v>0</v>
      </c>
      <c r="G13" s="11">
        <v>3</v>
      </c>
      <c r="H13" s="11">
        <v>15</v>
      </c>
      <c r="I13" s="11">
        <v>16</v>
      </c>
      <c r="J13" s="11"/>
      <c r="K13" s="11">
        <v>2</v>
      </c>
      <c r="L13" s="11">
        <v>0</v>
      </c>
      <c r="M13" s="11">
        <v>1</v>
      </c>
      <c r="N13" s="11">
        <v>5</v>
      </c>
      <c r="O13" s="11">
        <v>0</v>
      </c>
      <c r="P13" s="11">
        <v>5</v>
      </c>
      <c r="Q13" s="11">
        <v>2</v>
      </c>
      <c r="R13" s="11">
        <v>25</v>
      </c>
      <c r="S13" s="11">
        <v>0</v>
      </c>
      <c r="T13" s="11">
        <v>5</v>
      </c>
      <c r="U13" s="11">
        <v>10</v>
      </c>
      <c r="V13" s="11">
        <v>20</v>
      </c>
      <c r="W13" s="11">
        <v>0</v>
      </c>
      <c r="X13" s="11">
        <v>0</v>
      </c>
      <c r="Y13" s="12">
        <f t="shared" ref="Y13:Y73" si="0">MIN(100,60+D13+E13+F13+G13+H13+I13+J13-K13-L13-M13-N13-O13-P13-Q13-R13-S13-T13-U13-V13-W13-X13)</f>
        <v>24</v>
      </c>
      <c r="Z13" s="11">
        <v>92</v>
      </c>
      <c r="AA13" s="11">
        <v>13</v>
      </c>
      <c r="AB13" s="11">
        <v>5</v>
      </c>
      <c r="AC13" s="11"/>
      <c r="AD13" s="11">
        <v>5</v>
      </c>
      <c r="AE13" s="12">
        <f t="shared" ref="AE13:AE73" si="1">MIN(100,Z13+AA13+AB13+AC13-AD13)</f>
        <v>100</v>
      </c>
      <c r="AF13" s="11">
        <v>90</v>
      </c>
      <c r="AG13" s="11">
        <v>9</v>
      </c>
      <c r="AH13" s="11">
        <v>4</v>
      </c>
      <c r="AI13" s="11"/>
      <c r="AJ13" s="11"/>
      <c r="AK13" s="12">
        <f t="shared" ref="AK13:AK73" si="2">MIN(100,AF13+AG13+AH13+AI13-AJ13)</f>
        <v>100</v>
      </c>
      <c r="AL13" s="11">
        <v>3</v>
      </c>
      <c r="AM13" s="11">
        <v>5</v>
      </c>
      <c r="AN13" s="11">
        <v>0</v>
      </c>
      <c r="AO13" s="11">
        <v>0</v>
      </c>
      <c r="AP13" s="11">
        <v>12</v>
      </c>
      <c r="AQ13" s="11">
        <v>8</v>
      </c>
      <c r="AR13" s="13"/>
      <c r="AS13" s="14">
        <f t="shared" ref="AS13:AS73" si="3">MIN(100,60+AL13+AM13+AN13+AO13+AP13+AQ13+AR13)</f>
        <v>88</v>
      </c>
      <c r="AT13" s="12">
        <f t="shared" ref="AT13:AT73" si="4">Y13*0.2+AE13*0.55+AK13*0.05+AS13*0.2</f>
        <v>82.4</v>
      </c>
      <c r="AU13" s="15"/>
      <c r="AV13" s="16"/>
      <c r="AW13" s="16"/>
      <c r="AX13" s="1"/>
      <c r="AY13" s="1"/>
    </row>
    <row r="14" spans="1:51" s="28" customFormat="1" ht="20.149999999999999" customHeight="1" x14ac:dyDescent="0.35">
      <c r="A14" s="17">
        <v>31</v>
      </c>
      <c r="B14" s="18" t="s">
        <v>128</v>
      </c>
      <c r="C14" s="18" t="s">
        <v>129</v>
      </c>
      <c r="D14" s="19">
        <v>5</v>
      </c>
      <c r="E14" s="24">
        <v>0</v>
      </c>
      <c r="F14" s="19">
        <v>0</v>
      </c>
      <c r="G14" s="19">
        <v>3</v>
      </c>
      <c r="H14" s="19">
        <v>0</v>
      </c>
      <c r="I14" s="19">
        <v>0</v>
      </c>
      <c r="J14" s="19">
        <v>6</v>
      </c>
      <c r="K14" s="19">
        <v>0</v>
      </c>
      <c r="L14" s="19">
        <v>0</v>
      </c>
      <c r="M14" s="19">
        <v>0</v>
      </c>
      <c r="N14" s="19">
        <v>0</v>
      </c>
      <c r="O14" s="19">
        <v>0</v>
      </c>
      <c r="P14" s="19">
        <v>0</v>
      </c>
      <c r="Q14" s="19">
        <v>0</v>
      </c>
      <c r="R14" s="19">
        <v>0</v>
      </c>
      <c r="S14" s="19">
        <v>0</v>
      </c>
      <c r="T14" s="19">
        <v>0</v>
      </c>
      <c r="U14" s="19">
        <v>0</v>
      </c>
      <c r="V14" s="19">
        <v>0</v>
      </c>
      <c r="W14" s="19">
        <v>0</v>
      </c>
      <c r="X14" s="19">
        <v>0</v>
      </c>
      <c r="Y14" s="4">
        <f t="shared" ref="Y14:Y46" si="5">MIN(100,60+D14+E14+F14+G14+H14+I14+J14-K14-L14-M14-N14-O14-P14-Q14-R14-S14-T14-U14-V14-W14-X14)</f>
        <v>74</v>
      </c>
      <c r="Z14" s="19">
        <v>82.62</v>
      </c>
      <c r="AA14" s="19">
        <v>8</v>
      </c>
      <c r="AB14" s="19">
        <v>0</v>
      </c>
      <c r="AC14" s="19">
        <v>0</v>
      </c>
      <c r="AD14" s="19">
        <v>0</v>
      </c>
      <c r="AE14" s="4">
        <f t="shared" ref="AE14:AE46" si="6">MIN(100,Z14+AA14+AB14+AC14-AD14)</f>
        <v>90.62</v>
      </c>
      <c r="AF14" s="24">
        <v>81.3</v>
      </c>
      <c r="AG14" s="24">
        <v>12</v>
      </c>
      <c r="AH14" s="24">
        <v>6</v>
      </c>
      <c r="AI14" s="24">
        <v>0</v>
      </c>
      <c r="AJ14" s="24">
        <v>0</v>
      </c>
      <c r="AK14" s="4">
        <f t="shared" ref="AK14:AK46" si="7">MIN(100,AF14+AG14+AH14+AI14-AJ14)</f>
        <v>99.3</v>
      </c>
      <c r="AL14" s="19">
        <v>6</v>
      </c>
      <c r="AM14" s="19">
        <v>0</v>
      </c>
      <c r="AN14" s="19">
        <v>0</v>
      </c>
      <c r="AO14" s="19">
        <v>0</v>
      </c>
      <c r="AP14" s="19">
        <v>0</v>
      </c>
      <c r="AQ14" s="19">
        <v>4</v>
      </c>
      <c r="AR14" s="20">
        <v>0</v>
      </c>
      <c r="AS14" s="3">
        <f t="shared" ref="AS14:AS46" si="8">MIN(100,60+AL14+AM14+AN14+AO14+AP14+AQ14+AR14)</f>
        <v>70</v>
      </c>
      <c r="AT14" s="4">
        <f t="shared" ref="AT14:AT46" si="9">Y14*0.2+AE14*0.55+AK14*0.05+AS14*0.2</f>
        <v>83.606000000000009</v>
      </c>
      <c r="AU14" s="22">
        <v>3</v>
      </c>
      <c r="AV14" s="22">
        <v>1</v>
      </c>
      <c r="AW14" s="22" t="s">
        <v>82</v>
      </c>
      <c r="AX14" s="1"/>
      <c r="AY14" s="1"/>
    </row>
    <row r="15" spans="1:51" s="28" customFormat="1" ht="20.149999999999999" customHeight="1" x14ac:dyDescent="0.35">
      <c r="A15" s="17">
        <v>30</v>
      </c>
      <c r="B15" s="18" t="s">
        <v>126</v>
      </c>
      <c r="C15" s="18" t="s">
        <v>127</v>
      </c>
      <c r="D15" s="19">
        <v>0</v>
      </c>
      <c r="E15" s="24">
        <v>5</v>
      </c>
      <c r="F15" s="19">
        <v>0</v>
      </c>
      <c r="G15" s="19">
        <v>0</v>
      </c>
      <c r="H15" s="19">
        <v>0</v>
      </c>
      <c r="I15" s="19">
        <v>2</v>
      </c>
      <c r="J15" s="19">
        <v>6</v>
      </c>
      <c r="K15" s="19">
        <v>0</v>
      </c>
      <c r="L15" s="19">
        <v>0</v>
      </c>
      <c r="M15" s="19">
        <v>0</v>
      </c>
      <c r="N15" s="19">
        <v>0</v>
      </c>
      <c r="O15" s="19">
        <v>0</v>
      </c>
      <c r="P15" s="19">
        <v>0</v>
      </c>
      <c r="Q15" s="19">
        <v>0</v>
      </c>
      <c r="R15" s="19">
        <v>0</v>
      </c>
      <c r="S15" s="19">
        <v>0</v>
      </c>
      <c r="T15" s="19">
        <v>0</v>
      </c>
      <c r="U15" s="19">
        <v>0</v>
      </c>
      <c r="V15" s="19">
        <v>0</v>
      </c>
      <c r="W15" s="19">
        <v>0</v>
      </c>
      <c r="X15" s="19">
        <v>0</v>
      </c>
      <c r="Y15" s="4">
        <f t="shared" si="5"/>
        <v>73</v>
      </c>
      <c r="Z15" s="19">
        <v>81.93</v>
      </c>
      <c r="AA15" s="19">
        <v>13</v>
      </c>
      <c r="AB15" s="19">
        <v>0</v>
      </c>
      <c r="AC15" s="19">
        <v>0</v>
      </c>
      <c r="AD15" s="19">
        <v>2</v>
      </c>
      <c r="AE15" s="4">
        <f t="shared" si="6"/>
        <v>92.93</v>
      </c>
      <c r="AF15" s="19">
        <v>67.7</v>
      </c>
      <c r="AG15" s="19">
        <v>0</v>
      </c>
      <c r="AH15" s="19">
        <v>0</v>
      </c>
      <c r="AI15" s="19">
        <v>0</v>
      </c>
      <c r="AJ15" s="19">
        <v>0</v>
      </c>
      <c r="AK15" s="4">
        <f t="shared" si="7"/>
        <v>67.7</v>
      </c>
      <c r="AL15" s="19">
        <v>0</v>
      </c>
      <c r="AM15" s="19">
        <v>0</v>
      </c>
      <c r="AN15" s="19">
        <v>0</v>
      </c>
      <c r="AO15" s="19">
        <v>0</v>
      </c>
      <c r="AP15" s="19">
        <v>0</v>
      </c>
      <c r="AQ15" s="19">
        <v>0</v>
      </c>
      <c r="AR15" s="20">
        <v>0</v>
      </c>
      <c r="AS15" s="3">
        <f t="shared" si="8"/>
        <v>60</v>
      </c>
      <c r="AT15" s="4">
        <f t="shared" si="9"/>
        <v>81.096500000000006</v>
      </c>
      <c r="AU15" s="22">
        <v>5</v>
      </c>
      <c r="AV15" s="22">
        <v>2</v>
      </c>
      <c r="AW15" s="22" t="s">
        <v>82</v>
      </c>
      <c r="AX15" s="1"/>
      <c r="AY15" s="1"/>
    </row>
    <row r="16" spans="1:51" s="28" customFormat="1" ht="20.149999999999999" customHeight="1" x14ac:dyDescent="0.35">
      <c r="A16" s="17">
        <v>15</v>
      </c>
      <c r="B16" s="18" t="s">
        <v>93</v>
      </c>
      <c r="C16" s="18" t="s">
        <v>94</v>
      </c>
      <c r="D16" s="19">
        <v>0</v>
      </c>
      <c r="E16" s="24">
        <v>5</v>
      </c>
      <c r="F16" s="19">
        <v>0</v>
      </c>
      <c r="G16" s="19">
        <v>6</v>
      </c>
      <c r="H16" s="19">
        <v>5</v>
      </c>
      <c r="I16" s="19">
        <v>6</v>
      </c>
      <c r="J16" s="19">
        <v>6</v>
      </c>
      <c r="K16" s="19">
        <v>0</v>
      </c>
      <c r="L16" s="19">
        <v>0</v>
      </c>
      <c r="M16" s="19">
        <v>0</v>
      </c>
      <c r="N16" s="19">
        <v>0</v>
      </c>
      <c r="O16" s="19">
        <v>0</v>
      </c>
      <c r="P16" s="19">
        <v>0</v>
      </c>
      <c r="Q16" s="19">
        <v>0</v>
      </c>
      <c r="R16" s="19">
        <v>0</v>
      </c>
      <c r="S16" s="19">
        <v>0</v>
      </c>
      <c r="T16" s="19">
        <v>0</v>
      </c>
      <c r="U16" s="19">
        <v>0</v>
      </c>
      <c r="V16" s="19">
        <v>0</v>
      </c>
      <c r="W16" s="19">
        <v>0</v>
      </c>
      <c r="X16" s="19">
        <v>0</v>
      </c>
      <c r="Y16" s="4">
        <f t="shared" si="5"/>
        <v>88</v>
      </c>
      <c r="Z16" s="19">
        <v>82.11</v>
      </c>
      <c r="AA16" s="19">
        <v>0</v>
      </c>
      <c r="AB16" s="19">
        <v>0</v>
      </c>
      <c r="AC16" s="19">
        <v>0</v>
      </c>
      <c r="AD16" s="19">
        <v>5</v>
      </c>
      <c r="AE16" s="4">
        <f t="shared" si="6"/>
        <v>77.11</v>
      </c>
      <c r="AF16" s="19">
        <v>74.900000000000006</v>
      </c>
      <c r="AG16" s="19">
        <v>6</v>
      </c>
      <c r="AH16" s="19">
        <v>17</v>
      </c>
      <c r="AI16" s="19">
        <v>0</v>
      </c>
      <c r="AJ16" s="19">
        <v>0</v>
      </c>
      <c r="AK16" s="4">
        <f t="shared" si="7"/>
        <v>97.9</v>
      </c>
      <c r="AL16" s="19">
        <v>6</v>
      </c>
      <c r="AM16" s="19">
        <v>0</v>
      </c>
      <c r="AN16" s="19">
        <v>0</v>
      </c>
      <c r="AO16" s="19">
        <v>0</v>
      </c>
      <c r="AP16" s="19">
        <v>6</v>
      </c>
      <c r="AQ16" s="19">
        <v>5</v>
      </c>
      <c r="AR16" s="20">
        <v>0</v>
      </c>
      <c r="AS16" s="3">
        <f t="shared" si="8"/>
        <v>77</v>
      </c>
      <c r="AT16" s="4">
        <f t="shared" si="9"/>
        <v>80.305500000000009</v>
      </c>
      <c r="AU16" s="22">
        <v>4</v>
      </c>
      <c r="AV16" s="22">
        <v>3</v>
      </c>
      <c r="AW16" s="22" t="s">
        <v>82</v>
      </c>
      <c r="AX16" s="1"/>
      <c r="AY16" s="1"/>
    </row>
    <row r="17" spans="1:51" s="28" customFormat="1" ht="20.149999999999999" customHeight="1" x14ac:dyDescent="0.35">
      <c r="A17" s="17">
        <v>17</v>
      </c>
      <c r="B17" s="18" t="s">
        <v>98</v>
      </c>
      <c r="C17" s="18" t="s">
        <v>99</v>
      </c>
      <c r="D17" s="19">
        <v>0</v>
      </c>
      <c r="E17" s="24">
        <v>0</v>
      </c>
      <c r="F17" s="19">
        <v>0</v>
      </c>
      <c r="G17" s="19">
        <v>0</v>
      </c>
      <c r="H17" s="19">
        <v>0</v>
      </c>
      <c r="I17" s="19">
        <v>0</v>
      </c>
      <c r="J17" s="19">
        <v>0</v>
      </c>
      <c r="K17" s="19">
        <v>0</v>
      </c>
      <c r="L17" s="19">
        <v>0</v>
      </c>
      <c r="M17" s="19">
        <v>0</v>
      </c>
      <c r="N17" s="19">
        <v>0</v>
      </c>
      <c r="O17" s="19">
        <v>0</v>
      </c>
      <c r="P17" s="19">
        <v>0</v>
      </c>
      <c r="Q17" s="19">
        <v>0</v>
      </c>
      <c r="R17" s="19">
        <v>0</v>
      </c>
      <c r="S17" s="19">
        <v>0</v>
      </c>
      <c r="T17" s="19">
        <v>0</v>
      </c>
      <c r="U17" s="19">
        <v>0</v>
      </c>
      <c r="V17" s="19">
        <v>0</v>
      </c>
      <c r="W17" s="19">
        <v>0</v>
      </c>
      <c r="X17" s="19">
        <v>0</v>
      </c>
      <c r="Y17" s="4">
        <f t="shared" si="5"/>
        <v>60</v>
      </c>
      <c r="Z17" s="19">
        <v>83.6</v>
      </c>
      <c r="AA17" s="19">
        <v>8</v>
      </c>
      <c r="AB17" s="19">
        <v>0</v>
      </c>
      <c r="AC17" s="19">
        <v>0</v>
      </c>
      <c r="AD17" s="19">
        <v>0</v>
      </c>
      <c r="AE17" s="4">
        <f t="shared" si="6"/>
        <v>91.6</v>
      </c>
      <c r="AF17" s="19">
        <v>54.4</v>
      </c>
      <c r="AG17" s="19">
        <v>0</v>
      </c>
      <c r="AH17" s="19">
        <v>0</v>
      </c>
      <c r="AI17" s="19">
        <v>0</v>
      </c>
      <c r="AJ17" s="19">
        <v>10</v>
      </c>
      <c r="AK17" s="4">
        <f t="shared" si="7"/>
        <v>44.4</v>
      </c>
      <c r="AL17" s="19">
        <v>0</v>
      </c>
      <c r="AM17" s="19">
        <v>0</v>
      </c>
      <c r="AN17" s="19">
        <v>0</v>
      </c>
      <c r="AO17" s="19">
        <v>0</v>
      </c>
      <c r="AP17" s="19">
        <v>0</v>
      </c>
      <c r="AQ17" s="19">
        <v>0</v>
      </c>
      <c r="AR17" s="20">
        <v>0</v>
      </c>
      <c r="AS17" s="3">
        <f t="shared" si="8"/>
        <v>60</v>
      </c>
      <c r="AT17" s="4">
        <f t="shared" si="9"/>
        <v>76.600000000000009</v>
      </c>
      <c r="AU17" s="22">
        <v>1</v>
      </c>
      <c r="AV17" s="22">
        <v>4</v>
      </c>
      <c r="AW17" s="22" t="s">
        <v>97</v>
      </c>
      <c r="AX17" s="1"/>
      <c r="AY17" s="1"/>
    </row>
    <row r="18" spans="1:51" s="28" customFormat="1" ht="20.149999999999999" customHeight="1" x14ac:dyDescent="0.35">
      <c r="A18" s="17">
        <v>1</v>
      </c>
      <c r="B18" s="18" t="s">
        <v>60</v>
      </c>
      <c r="C18" s="18" t="s">
        <v>61</v>
      </c>
      <c r="D18" s="19">
        <v>0</v>
      </c>
      <c r="E18" s="19">
        <v>0</v>
      </c>
      <c r="F18" s="19">
        <v>0</v>
      </c>
      <c r="G18" s="19">
        <v>0</v>
      </c>
      <c r="H18" s="19">
        <v>0</v>
      </c>
      <c r="I18" s="19">
        <v>2</v>
      </c>
      <c r="J18" s="19">
        <v>0</v>
      </c>
      <c r="K18" s="19">
        <v>0</v>
      </c>
      <c r="L18" s="19">
        <v>0</v>
      </c>
      <c r="M18" s="19">
        <v>0</v>
      </c>
      <c r="N18" s="19">
        <v>0</v>
      </c>
      <c r="O18" s="19">
        <v>0</v>
      </c>
      <c r="P18" s="19">
        <v>0</v>
      </c>
      <c r="Q18" s="19">
        <v>0</v>
      </c>
      <c r="R18" s="19">
        <v>0</v>
      </c>
      <c r="S18" s="19">
        <v>0</v>
      </c>
      <c r="T18" s="19">
        <v>0</v>
      </c>
      <c r="U18" s="19">
        <v>0</v>
      </c>
      <c r="V18" s="19">
        <v>0</v>
      </c>
      <c r="W18" s="19">
        <v>0</v>
      </c>
      <c r="X18" s="19">
        <v>0</v>
      </c>
      <c r="Y18" s="4">
        <f t="shared" si="5"/>
        <v>62</v>
      </c>
      <c r="Z18" s="19">
        <v>80.53</v>
      </c>
      <c r="AA18" s="19">
        <v>8</v>
      </c>
      <c r="AB18" s="19">
        <v>0</v>
      </c>
      <c r="AC18" s="19">
        <v>0</v>
      </c>
      <c r="AD18" s="19">
        <v>0</v>
      </c>
      <c r="AE18" s="4">
        <f t="shared" si="6"/>
        <v>88.53</v>
      </c>
      <c r="AF18" s="19">
        <v>68.8</v>
      </c>
      <c r="AG18" s="19">
        <v>0</v>
      </c>
      <c r="AH18" s="19">
        <v>0</v>
      </c>
      <c r="AI18" s="19">
        <v>0</v>
      </c>
      <c r="AJ18" s="19">
        <v>0</v>
      </c>
      <c r="AK18" s="4">
        <f t="shared" si="7"/>
        <v>68.8</v>
      </c>
      <c r="AL18" s="19">
        <v>0</v>
      </c>
      <c r="AM18" s="19">
        <v>0</v>
      </c>
      <c r="AN18" s="19">
        <v>0</v>
      </c>
      <c r="AO18" s="19">
        <v>0</v>
      </c>
      <c r="AP18" s="19">
        <v>0</v>
      </c>
      <c r="AQ18" s="19">
        <v>0</v>
      </c>
      <c r="AR18" s="20">
        <v>0</v>
      </c>
      <c r="AS18" s="3">
        <f t="shared" si="8"/>
        <v>60</v>
      </c>
      <c r="AT18" s="4">
        <f t="shared" si="9"/>
        <v>76.531500000000008</v>
      </c>
      <c r="AU18" s="22">
        <v>9</v>
      </c>
      <c r="AV18" s="22">
        <v>5</v>
      </c>
      <c r="AW18" s="22" t="s">
        <v>62</v>
      </c>
      <c r="AX18" s="1"/>
      <c r="AY18" s="1"/>
    </row>
    <row r="19" spans="1:51" s="28" customFormat="1" ht="20.149999999999999" customHeight="1" x14ac:dyDescent="0.35">
      <c r="A19" s="17">
        <v>10</v>
      </c>
      <c r="B19" s="18" t="s">
        <v>83</v>
      </c>
      <c r="C19" s="18" t="s">
        <v>84</v>
      </c>
      <c r="D19" s="19">
        <v>0</v>
      </c>
      <c r="E19" s="24">
        <v>0</v>
      </c>
      <c r="F19" s="19">
        <v>0</v>
      </c>
      <c r="G19" s="19">
        <v>3</v>
      </c>
      <c r="H19" s="19">
        <v>0</v>
      </c>
      <c r="I19" s="19">
        <v>0</v>
      </c>
      <c r="J19" s="19">
        <v>6</v>
      </c>
      <c r="K19" s="19">
        <v>0</v>
      </c>
      <c r="L19" s="19">
        <v>0</v>
      </c>
      <c r="M19" s="19">
        <v>0</v>
      </c>
      <c r="N19" s="19">
        <v>0</v>
      </c>
      <c r="O19" s="19">
        <v>0</v>
      </c>
      <c r="P19" s="19">
        <v>0</v>
      </c>
      <c r="Q19" s="19">
        <v>0</v>
      </c>
      <c r="R19" s="19">
        <v>0</v>
      </c>
      <c r="S19" s="19">
        <v>0</v>
      </c>
      <c r="T19" s="19">
        <v>0</v>
      </c>
      <c r="U19" s="19">
        <v>0</v>
      </c>
      <c r="V19" s="19">
        <v>0</v>
      </c>
      <c r="W19" s="19">
        <v>0</v>
      </c>
      <c r="X19" s="19">
        <v>0</v>
      </c>
      <c r="Y19" s="4">
        <f t="shared" si="5"/>
        <v>69</v>
      </c>
      <c r="Z19" s="19">
        <v>81.680000000000007</v>
      </c>
      <c r="AA19" s="19">
        <v>0</v>
      </c>
      <c r="AB19" s="19">
        <v>0</v>
      </c>
      <c r="AC19" s="19">
        <v>0</v>
      </c>
      <c r="AD19" s="19">
        <v>2</v>
      </c>
      <c r="AE19" s="4">
        <f t="shared" si="6"/>
        <v>79.680000000000007</v>
      </c>
      <c r="AF19" s="19">
        <v>77.099999999999994</v>
      </c>
      <c r="AG19" s="19">
        <v>7</v>
      </c>
      <c r="AH19" s="19">
        <v>1</v>
      </c>
      <c r="AI19" s="19">
        <v>0</v>
      </c>
      <c r="AJ19" s="19">
        <v>0</v>
      </c>
      <c r="AK19" s="4">
        <f t="shared" si="7"/>
        <v>85.1</v>
      </c>
      <c r="AL19" s="19">
        <v>4</v>
      </c>
      <c r="AM19" s="19">
        <v>0</v>
      </c>
      <c r="AN19" s="19">
        <v>0</v>
      </c>
      <c r="AO19" s="19">
        <v>0</v>
      </c>
      <c r="AP19" s="19">
        <v>6</v>
      </c>
      <c r="AQ19" s="19">
        <v>0</v>
      </c>
      <c r="AR19" s="20">
        <v>0</v>
      </c>
      <c r="AS19" s="3">
        <f t="shared" si="8"/>
        <v>70</v>
      </c>
      <c r="AT19" s="4">
        <f t="shared" si="9"/>
        <v>75.879000000000019</v>
      </c>
      <c r="AU19" s="22">
        <v>6</v>
      </c>
      <c r="AV19" s="22">
        <v>6</v>
      </c>
      <c r="AW19" s="22" t="s">
        <v>79</v>
      </c>
      <c r="AX19" s="1"/>
      <c r="AY19" s="1"/>
    </row>
    <row r="20" spans="1:51" s="28" customFormat="1" ht="20.149999999999999" customHeight="1" x14ac:dyDescent="0.35">
      <c r="A20" s="17">
        <v>27</v>
      </c>
      <c r="B20" s="18" t="s">
        <v>119</v>
      </c>
      <c r="C20" s="18" t="s">
        <v>120</v>
      </c>
      <c r="D20" s="19">
        <v>0</v>
      </c>
      <c r="E20" s="24">
        <v>0</v>
      </c>
      <c r="F20" s="19">
        <v>0</v>
      </c>
      <c r="G20" s="19">
        <v>0</v>
      </c>
      <c r="H20" s="19">
        <v>0</v>
      </c>
      <c r="I20" s="19">
        <v>0</v>
      </c>
      <c r="J20" s="19">
        <v>0</v>
      </c>
      <c r="K20" s="19">
        <v>0</v>
      </c>
      <c r="L20" s="19">
        <v>0</v>
      </c>
      <c r="M20" s="19">
        <v>0</v>
      </c>
      <c r="N20" s="19">
        <v>0</v>
      </c>
      <c r="O20" s="19">
        <v>0</v>
      </c>
      <c r="P20" s="19">
        <v>0</v>
      </c>
      <c r="Q20" s="19">
        <v>0</v>
      </c>
      <c r="R20" s="19">
        <v>0</v>
      </c>
      <c r="S20" s="19">
        <v>0</v>
      </c>
      <c r="T20" s="19">
        <v>0</v>
      </c>
      <c r="U20" s="19">
        <v>0</v>
      </c>
      <c r="V20" s="19">
        <v>0</v>
      </c>
      <c r="W20" s="19">
        <v>0</v>
      </c>
      <c r="X20" s="19">
        <v>0</v>
      </c>
      <c r="Y20" s="4">
        <f t="shared" si="5"/>
        <v>60</v>
      </c>
      <c r="Z20" s="19">
        <v>81.23</v>
      </c>
      <c r="AA20" s="19">
        <v>8</v>
      </c>
      <c r="AB20" s="19">
        <v>0</v>
      </c>
      <c r="AC20" s="19">
        <v>0</v>
      </c>
      <c r="AD20" s="19">
        <v>2</v>
      </c>
      <c r="AE20" s="4">
        <f t="shared" si="6"/>
        <v>87.23</v>
      </c>
      <c r="AF20" s="19">
        <v>61.6</v>
      </c>
      <c r="AG20" s="19">
        <v>0</v>
      </c>
      <c r="AH20" s="19">
        <v>0</v>
      </c>
      <c r="AI20" s="19">
        <v>0</v>
      </c>
      <c r="AJ20" s="19">
        <v>0</v>
      </c>
      <c r="AK20" s="4">
        <f t="shared" si="7"/>
        <v>61.6</v>
      </c>
      <c r="AL20" s="19">
        <v>0</v>
      </c>
      <c r="AM20" s="19">
        <v>0</v>
      </c>
      <c r="AN20" s="19">
        <v>0</v>
      </c>
      <c r="AO20" s="19">
        <v>0</v>
      </c>
      <c r="AP20" s="19">
        <v>0</v>
      </c>
      <c r="AQ20" s="19">
        <v>0</v>
      </c>
      <c r="AR20" s="20">
        <v>0</v>
      </c>
      <c r="AS20" s="3">
        <f t="shared" si="8"/>
        <v>60</v>
      </c>
      <c r="AT20" s="4">
        <f t="shared" si="9"/>
        <v>75.0565</v>
      </c>
      <c r="AU20" s="22">
        <v>7</v>
      </c>
      <c r="AV20" s="22">
        <v>7</v>
      </c>
      <c r="AW20" s="22" t="s">
        <v>121</v>
      </c>
      <c r="AX20" s="1"/>
      <c r="AY20" s="1"/>
    </row>
    <row r="21" spans="1:51" s="28" customFormat="1" ht="20.149999999999999" customHeight="1" x14ac:dyDescent="0.35">
      <c r="A21" s="17">
        <v>20</v>
      </c>
      <c r="B21" s="18" t="s">
        <v>104</v>
      </c>
      <c r="C21" s="18" t="s">
        <v>105</v>
      </c>
      <c r="D21" s="19">
        <v>0</v>
      </c>
      <c r="E21" s="24">
        <v>0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0</v>
      </c>
      <c r="O21" s="19">
        <v>0</v>
      </c>
      <c r="P21" s="19">
        <v>0</v>
      </c>
      <c r="Q21" s="19">
        <v>0</v>
      </c>
      <c r="R21" s="19">
        <v>0</v>
      </c>
      <c r="S21" s="19">
        <v>0</v>
      </c>
      <c r="T21" s="19">
        <v>0</v>
      </c>
      <c r="U21" s="19">
        <v>0</v>
      </c>
      <c r="V21" s="19">
        <v>0</v>
      </c>
      <c r="W21" s="19">
        <v>0</v>
      </c>
      <c r="X21" s="19">
        <v>0</v>
      </c>
      <c r="Y21" s="4">
        <f t="shared" si="5"/>
        <v>60</v>
      </c>
      <c r="Z21" s="19">
        <v>82.69</v>
      </c>
      <c r="AA21" s="19">
        <v>0</v>
      </c>
      <c r="AB21" s="19">
        <v>0</v>
      </c>
      <c r="AC21" s="19">
        <v>0</v>
      </c>
      <c r="AD21" s="19">
        <v>0</v>
      </c>
      <c r="AE21" s="4">
        <f t="shared" si="6"/>
        <v>82.69</v>
      </c>
      <c r="AF21" s="19">
        <v>69.400000000000006</v>
      </c>
      <c r="AG21" s="19">
        <v>0</v>
      </c>
      <c r="AH21" s="19">
        <v>0</v>
      </c>
      <c r="AI21" s="19">
        <v>0</v>
      </c>
      <c r="AJ21" s="19">
        <v>0</v>
      </c>
      <c r="AK21" s="4">
        <f t="shared" si="7"/>
        <v>69.400000000000006</v>
      </c>
      <c r="AL21" s="19">
        <v>0</v>
      </c>
      <c r="AM21" s="19">
        <v>0</v>
      </c>
      <c r="AN21" s="19">
        <v>0</v>
      </c>
      <c r="AO21" s="19">
        <v>0</v>
      </c>
      <c r="AP21" s="19">
        <v>0</v>
      </c>
      <c r="AQ21" s="19">
        <v>0</v>
      </c>
      <c r="AR21" s="20">
        <v>0</v>
      </c>
      <c r="AS21" s="3">
        <f t="shared" si="8"/>
        <v>60</v>
      </c>
      <c r="AT21" s="4">
        <f t="shared" si="9"/>
        <v>72.9495</v>
      </c>
      <c r="AU21" s="22">
        <v>2</v>
      </c>
      <c r="AV21" s="22">
        <v>8</v>
      </c>
      <c r="AW21" s="22" t="s">
        <v>97</v>
      </c>
      <c r="AX21" s="1"/>
      <c r="AY21" s="1"/>
    </row>
    <row r="22" spans="1:51" s="28" customFormat="1" ht="20.149999999999999" customHeight="1" x14ac:dyDescent="0.35">
      <c r="A22" s="17">
        <v>22</v>
      </c>
      <c r="B22" s="18" t="s">
        <v>109</v>
      </c>
      <c r="C22" s="18" t="s">
        <v>110</v>
      </c>
      <c r="D22" s="19">
        <v>5</v>
      </c>
      <c r="E22" s="24">
        <v>0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0</v>
      </c>
      <c r="O22" s="19">
        <v>0</v>
      </c>
      <c r="P22" s="19">
        <v>0</v>
      </c>
      <c r="Q22" s="19">
        <v>0</v>
      </c>
      <c r="R22" s="19">
        <v>0</v>
      </c>
      <c r="S22" s="19">
        <v>0</v>
      </c>
      <c r="T22" s="19">
        <v>0</v>
      </c>
      <c r="U22" s="19">
        <v>0</v>
      </c>
      <c r="V22" s="19">
        <v>0</v>
      </c>
      <c r="W22" s="19">
        <v>0</v>
      </c>
      <c r="X22" s="19">
        <v>0</v>
      </c>
      <c r="Y22" s="4">
        <f t="shared" si="5"/>
        <v>65</v>
      </c>
      <c r="Z22" s="19">
        <v>80.17</v>
      </c>
      <c r="AA22" s="19">
        <v>0</v>
      </c>
      <c r="AB22" s="19">
        <v>0</v>
      </c>
      <c r="AC22" s="19">
        <v>0</v>
      </c>
      <c r="AD22" s="19">
        <v>0</v>
      </c>
      <c r="AE22" s="4">
        <f t="shared" si="6"/>
        <v>80.17</v>
      </c>
      <c r="AF22" s="19">
        <v>70.400000000000006</v>
      </c>
      <c r="AG22" s="19">
        <v>0</v>
      </c>
      <c r="AH22" s="19">
        <v>0</v>
      </c>
      <c r="AI22" s="19">
        <v>0</v>
      </c>
      <c r="AJ22" s="19">
        <v>0</v>
      </c>
      <c r="AK22" s="4">
        <f t="shared" si="7"/>
        <v>70.400000000000006</v>
      </c>
      <c r="AL22" s="19">
        <v>0</v>
      </c>
      <c r="AM22" s="19">
        <v>0</v>
      </c>
      <c r="AN22" s="19">
        <v>0</v>
      </c>
      <c r="AO22" s="19">
        <v>0</v>
      </c>
      <c r="AP22" s="19">
        <v>0</v>
      </c>
      <c r="AQ22" s="19">
        <v>0</v>
      </c>
      <c r="AR22" s="20">
        <v>0</v>
      </c>
      <c r="AS22" s="3">
        <f t="shared" si="8"/>
        <v>60</v>
      </c>
      <c r="AT22" s="4">
        <f t="shared" si="9"/>
        <v>72.613500000000016</v>
      </c>
      <c r="AU22" s="22">
        <v>11</v>
      </c>
      <c r="AV22" s="22">
        <v>9</v>
      </c>
      <c r="AW22" s="22" t="s">
        <v>97</v>
      </c>
      <c r="AX22" s="1"/>
      <c r="AY22" s="1"/>
    </row>
    <row r="23" spans="1:51" s="28" customFormat="1" ht="20.149999999999999" customHeight="1" x14ac:dyDescent="0.35">
      <c r="A23" s="17">
        <v>3</v>
      </c>
      <c r="B23" s="18" t="s">
        <v>66</v>
      </c>
      <c r="C23" s="18" t="s">
        <v>67</v>
      </c>
      <c r="D23" s="19">
        <v>0</v>
      </c>
      <c r="E23" s="19">
        <v>0</v>
      </c>
      <c r="F23" s="19">
        <v>0</v>
      </c>
      <c r="G23" s="19">
        <v>0</v>
      </c>
      <c r="H23" s="19">
        <v>0</v>
      </c>
      <c r="I23" s="19">
        <v>0</v>
      </c>
      <c r="J23" s="19">
        <v>0</v>
      </c>
      <c r="K23" s="19">
        <v>0</v>
      </c>
      <c r="L23" s="19">
        <v>0</v>
      </c>
      <c r="M23" s="19">
        <v>0</v>
      </c>
      <c r="N23" s="19">
        <v>0</v>
      </c>
      <c r="O23" s="19">
        <v>0</v>
      </c>
      <c r="P23" s="19">
        <v>0</v>
      </c>
      <c r="Q23" s="19">
        <v>0</v>
      </c>
      <c r="R23" s="19">
        <v>0</v>
      </c>
      <c r="S23" s="19">
        <v>0</v>
      </c>
      <c r="T23" s="19">
        <v>0</v>
      </c>
      <c r="U23" s="19">
        <v>0</v>
      </c>
      <c r="V23" s="19">
        <v>0</v>
      </c>
      <c r="W23" s="19">
        <v>0</v>
      </c>
      <c r="X23" s="19">
        <v>0</v>
      </c>
      <c r="Y23" s="4">
        <f t="shared" si="5"/>
        <v>60</v>
      </c>
      <c r="Z23" s="19">
        <v>77.209999999999994</v>
      </c>
      <c r="AA23" s="19">
        <v>8</v>
      </c>
      <c r="AB23" s="19">
        <v>0</v>
      </c>
      <c r="AC23" s="19">
        <v>0</v>
      </c>
      <c r="AD23" s="19">
        <v>2</v>
      </c>
      <c r="AE23" s="4">
        <f t="shared" si="6"/>
        <v>83.21</v>
      </c>
      <c r="AF23" s="19">
        <v>46.3</v>
      </c>
      <c r="AG23" s="19">
        <v>0</v>
      </c>
      <c r="AH23" s="19">
        <v>0</v>
      </c>
      <c r="AI23" s="19">
        <v>0</v>
      </c>
      <c r="AJ23" s="19">
        <v>10</v>
      </c>
      <c r="AK23" s="4">
        <f t="shared" si="7"/>
        <v>36.299999999999997</v>
      </c>
      <c r="AL23" s="19">
        <v>3</v>
      </c>
      <c r="AM23" s="19">
        <v>0</v>
      </c>
      <c r="AN23" s="19">
        <v>0</v>
      </c>
      <c r="AO23" s="19">
        <v>0</v>
      </c>
      <c r="AP23" s="19">
        <v>0</v>
      </c>
      <c r="AQ23" s="19">
        <v>0</v>
      </c>
      <c r="AR23" s="20">
        <v>0</v>
      </c>
      <c r="AS23" s="3">
        <f t="shared" si="8"/>
        <v>63</v>
      </c>
      <c r="AT23" s="4">
        <f t="shared" si="9"/>
        <v>72.180499999999995</v>
      </c>
      <c r="AU23" s="22">
        <v>16</v>
      </c>
      <c r="AV23" s="22">
        <v>10</v>
      </c>
      <c r="AW23" s="22" t="s">
        <v>108</v>
      </c>
      <c r="AX23" s="1"/>
      <c r="AY23" s="1"/>
    </row>
    <row r="24" spans="1:51" s="28" customFormat="1" ht="20.149999999999999" customHeight="1" x14ac:dyDescent="0.35">
      <c r="A24" s="17">
        <v>18</v>
      </c>
      <c r="B24" s="18" t="s">
        <v>100</v>
      </c>
      <c r="C24" s="18" t="s">
        <v>101</v>
      </c>
      <c r="D24" s="19">
        <v>0</v>
      </c>
      <c r="E24" s="24">
        <v>0</v>
      </c>
      <c r="F24" s="19">
        <v>0</v>
      </c>
      <c r="G24" s="19">
        <v>0</v>
      </c>
      <c r="H24" s="19">
        <v>0</v>
      </c>
      <c r="I24" s="19">
        <v>0</v>
      </c>
      <c r="J24" s="19">
        <v>0</v>
      </c>
      <c r="K24" s="19">
        <v>2</v>
      </c>
      <c r="L24" s="19">
        <v>0</v>
      </c>
      <c r="M24" s="19">
        <v>0</v>
      </c>
      <c r="N24" s="19">
        <v>0</v>
      </c>
      <c r="O24" s="19">
        <v>0</v>
      </c>
      <c r="P24" s="19">
        <v>0</v>
      </c>
      <c r="Q24" s="19">
        <v>0</v>
      </c>
      <c r="R24" s="19">
        <v>0</v>
      </c>
      <c r="S24" s="19">
        <v>0</v>
      </c>
      <c r="T24" s="19">
        <v>0</v>
      </c>
      <c r="U24" s="19">
        <v>0</v>
      </c>
      <c r="V24" s="19">
        <v>0</v>
      </c>
      <c r="W24" s="19">
        <v>0</v>
      </c>
      <c r="X24" s="19">
        <v>0</v>
      </c>
      <c r="Y24" s="4">
        <f t="shared" si="5"/>
        <v>58</v>
      </c>
      <c r="Z24" s="19">
        <v>77.400000000000006</v>
      </c>
      <c r="AA24" s="19">
        <v>8</v>
      </c>
      <c r="AB24" s="19">
        <v>0</v>
      </c>
      <c r="AC24" s="19">
        <v>0</v>
      </c>
      <c r="AD24" s="19">
        <v>4</v>
      </c>
      <c r="AE24" s="4">
        <f t="shared" si="6"/>
        <v>81.400000000000006</v>
      </c>
      <c r="AF24" s="19">
        <v>67.5</v>
      </c>
      <c r="AG24" s="19">
        <v>0</v>
      </c>
      <c r="AH24" s="19">
        <v>0</v>
      </c>
      <c r="AI24" s="19">
        <v>0</v>
      </c>
      <c r="AJ24" s="19">
        <v>0</v>
      </c>
      <c r="AK24" s="4">
        <f t="shared" si="7"/>
        <v>67.5</v>
      </c>
      <c r="AL24" s="19">
        <v>0</v>
      </c>
      <c r="AM24" s="19">
        <v>0</v>
      </c>
      <c r="AN24" s="19">
        <v>0</v>
      </c>
      <c r="AO24" s="19">
        <v>0</v>
      </c>
      <c r="AP24" s="19">
        <v>0</v>
      </c>
      <c r="AQ24" s="19">
        <v>0</v>
      </c>
      <c r="AR24" s="20">
        <v>0</v>
      </c>
      <c r="AS24" s="3">
        <f t="shared" si="8"/>
        <v>60</v>
      </c>
      <c r="AT24" s="4">
        <f t="shared" si="9"/>
        <v>71.745000000000005</v>
      </c>
      <c r="AU24" s="22">
        <v>14</v>
      </c>
      <c r="AV24" s="22">
        <v>11</v>
      </c>
      <c r="AW24" s="22" t="s">
        <v>65</v>
      </c>
      <c r="AX24" s="1"/>
      <c r="AY24" s="1"/>
    </row>
    <row r="25" spans="1:51" s="28" customFormat="1" ht="20.149999999999999" customHeight="1" x14ac:dyDescent="0.35">
      <c r="A25" s="17">
        <v>19</v>
      </c>
      <c r="B25" s="18" t="s">
        <v>102</v>
      </c>
      <c r="C25" s="18" t="s">
        <v>103</v>
      </c>
      <c r="D25" s="19">
        <v>0</v>
      </c>
      <c r="E25" s="24">
        <v>0</v>
      </c>
      <c r="F25" s="19">
        <v>0</v>
      </c>
      <c r="G25" s="19">
        <v>0</v>
      </c>
      <c r="H25" s="19">
        <v>0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v>0</v>
      </c>
      <c r="O25" s="19">
        <v>0</v>
      </c>
      <c r="P25" s="19">
        <v>0</v>
      </c>
      <c r="Q25" s="19">
        <v>0</v>
      </c>
      <c r="R25" s="19">
        <v>0</v>
      </c>
      <c r="S25" s="19">
        <v>0</v>
      </c>
      <c r="T25" s="19">
        <v>0</v>
      </c>
      <c r="U25" s="19">
        <v>0</v>
      </c>
      <c r="V25" s="19">
        <v>0</v>
      </c>
      <c r="W25" s="19">
        <v>0</v>
      </c>
      <c r="X25" s="19">
        <v>0</v>
      </c>
      <c r="Y25" s="4">
        <f t="shared" si="5"/>
        <v>60</v>
      </c>
      <c r="Z25" s="19">
        <v>76.47</v>
      </c>
      <c r="AA25" s="19">
        <v>8</v>
      </c>
      <c r="AB25" s="19">
        <v>0</v>
      </c>
      <c r="AC25" s="19">
        <v>0</v>
      </c>
      <c r="AD25" s="19">
        <v>6</v>
      </c>
      <c r="AE25" s="4">
        <f t="shared" si="6"/>
        <v>78.47</v>
      </c>
      <c r="AF25" s="19">
        <v>60</v>
      </c>
      <c r="AG25" s="19">
        <v>0</v>
      </c>
      <c r="AH25" s="19">
        <v>0</v>
      </c>
      <c r="AI25" s="19">
        <v>0</v>
      </c>
      <c r="AJ25" s="19">
        <v>0</v>
      </c>
      <c r="AK25" s="4">
        <f t="shared" si="7"/>
        <v>60</v>
      </c>
      <c r="AL25" s="19">
        <v>3</v>
      </c>
      <c r="AM25" s="19">
        <v>0</v>
      </c>
      <c r="AN25" s="19">
        <v>0</v>
      </c>
      <c r="AO25" s="19">
        <v>0</v>
      </c>
      <c r="AP25" s="19">
        <v>0</v>
      </c>
      <c r="AQ25" s="19">
        <v>0</v>
      </c>
      <c r="AR25" s="20">
        <v>0</v>
      </c>
      <c r="AS25" s="3">
        <f t="shared" si="8"/>
        <v>63</v>
      </c>
      <c r="AT25" s="4">
        <f t="shared" si="9"/>
        <v>70.758499999999998</v>
      </c>
      <c r="AU25" s="22">
        <v>19</v>
      </c>
      <c r="AV25" s="22">
        <v>12</v>
      </c>
      <c r="AW25" s="22" t="s">
        <v>97</v>
      </c>
      <c r="AX25" s="1"/>
      <c r="AY25" s="1"/>
    </row>
    <row r="26" spans="1:51" s="28" customFormat="1" ht="20.149999999999999" customHeight="1" x14ac:dyDescent="0.35">
      <c r="A26" s="17">
        <v>7</v>
      </c>
      <c r="B26" s="18" t="s">
        <v>74</v>
      </c>
      <c r="C26" s="18" t="s">
        <v>75</v>
      </c>
      <c r="D26" s="19">
        <v>0</v>
      </c>
      <c r="E26" s="24">
        <v>0</v>
      </c>
      <c r="F26" s="19">
        <v>2</v>
      </c>
      <c r="G26" s="19">
        <v>0</v>
      </c>
      <c r="H26" s="19">
        <v>0</v>
      </c>
      <c r="I26" s="19">
        <v>0</v>
      </c>
      <c r="J26" s="19">
        <v>0</v>
      </c>
      <c r="K26" s="19">
        <v>0</v>
      </c>
      <c r="L26" s="19">
        <v>0</v>
      </c>
      <c r="M26" s="19">
        <v>0</v>
      </c>
      <c r="N26" s="19">
        <v>0</v>
      </c>
      <c r="O26" s="19">
        <v>0</v>
      </c>
      <c r="P26" s="19">
        <v>0</v>
      </c>
      <c r="Q26" s="19">
        <v>0</v>
      </c>
      <c r="R26" s="19">
        <v>0</v>
      </c>
      <c r="S26" s="19">
        <v>0</v>
      </c>
      <c r="T26" s="19">
        <v>0</v>
      </c>
      <c r="U26" s="19">
        <v>0</v>
      </c>
      <c r="V26" s="19">
        <v>0</v>
      </c>
      <c r="W26" s="19">
        <v>0</v>
      </c>
      <c r="X26" s="19">
        <v>0</v>
      </c>
      <c r="Y26" s="4">
        <f t="shared" si="5"/>
        <v>62</v>
      </c>
      <c r="Z26" s="19">
        <v>80.2</v>
      </c>
      <c r="AA26" s="19">
        <v>0</v>
      </c>
      <c r="AB26" s="19">
        <v>0</v>
      </c>
      <c r="AC26" s="19">
        <v>0</v>
      </c>
      <c r="AD26" s="19">
        <v>0</v>
      </c>
      <c r="AE26" s="4">
        <f t="shared" si="6"/>
        <v>80.2</v>
      </c>
      <c r="AF26" s="19">
        <v>52.6</v>
      </c>
      <c r="AG26" s="19">
        <v>0</v>
      </c>
      <c r="AH26" s="19">
        <v>0</v>
      </c>
      <c r="AI26" s="19">
        <v>0</v>
      </c>
      <c r="AJ26" s="19">
        <v>10</v>
      </c>
      <c r="AK26" s="4">
        <f t="shared" si="7"/>
        <v>42.6</v>
      </c>
      <c r="AL26" s="19">
        <v>0</v>
      </c>
      <c r="AM26" s="19">
        <v>0</v>
      </c>
      <c r="AN26" s="19">
        <v>0</v>
      </c>
      <c r="AO26" s="19">
        <v>0</v>
      </c>
      <c r="AP26" s="19">
        <v>0</v>
      </c>
      <c r="AQ26" s="19">
        <v>0</v>
      </c>
      <c r="AR26" s="20">
        <v>0</v>
      </c>
      <c r="AS26" s="3">
        <f t="shared" si="8"/>
        <v>60</v>
      </c>
      <c r="AT26" s="4">
        <f t="shared" si="9"/>
        <v>70.640000000000015</v>
      </c>
      <c r="AU26" s="22">
        <v>10</v>
      </c>
      <c r="AV26" s="22">
        <v>13</v>
      </c>
      <c r="AW26" s="22" t="s">
        <v>76</v>
      </c>
      <c r="AX26" s="1"/>
      <c r="AY26" s="1"/>
    </row>
    <row r="27" spans="1:51" s="28" customFormat="1" ht="20.149999999999999" customHeight="1" x14ac:dyDescent="0.35">
      <c r="A27" s="17">
        <v>24</v>
      </c>
      <c r="B27" s="18" t="s">
        <v>113</v>
      </c>
      <c r="C27" s="18" t="s">
        <v>114</v>
      </c>
      <c r="D27" s="19">
        <v>0</v>
      </c>
      <c r="E27" s="24">
        <v>0</v>
      </c>
      <c r="F27" s="19">
        <v>0</v>
      </c>
      <c r="G27" s="19">
        <v>0</v>
      </c>
      <c r="H27" s="19">
        <v>0</v>
      </c>
      <c r="I27" s="19">
        <v>0</v>
      </c>
      <c r="J27" s="19">
        <v>0</v>
      </c>
      <c r="K27" s="19">
        <v>0</v>
      </c>
      <c r="L27" s="19">
        <v>0</v>
      </c>
      <c r="M27" s="19">
        <v>0</v>
      </c>
      <c r="N27" s="19">
        <v>0</v>
      </c>
      <c r="O27" s="19">
        <v>0</v>
      </c>
      <c r="P27" s="19">
        <v>0</v>
      </c>
      <c r="Q27" s="19">
        <v>0</v>
      </c>
      <c r="R27" s="19">
        <v>0</v>
      </c>
      <c r="S27" s="19">
        <v>0</v>
      </c>
      <c r="T27" s="19">
        <v>0</v>
      </c>
      <c r="U27" s="19">
        <v>0</v>
      </c>
      <c r="V27" s="19">
        <v>0</v>
      </c>
      <c r="W27" s="19">
        <v>0</v>
      </c>
      <c r="X27" s="19">
        <v>0</v>
      </c>
      <c r="Y27" s="4">
        <f t="shared" si="5"/>
        <v>60</v>
      </c>
      <c r="Z27" s="19">
        <v>80.8</v>
      </c>
      <c r="AA27" s="19">
        <v>0</v>
      </c>
      <c r="AB27" s="19">
        <v>0</v>
      </c>
      <c r="AC27" s="19">
        <v>0</v>
      </c>
      <c r="AD27" s="19">
        <v>0</v>
      </c>
      <c r="AE27" s="4">
        <f t="shared" si="6"/>
        <v>80.8</v>
      </c>
      <c r="AF27" s="19">
        <v>48.2</v>
      </c>
      <c r="AG27" s="19">
        <v>0</v>
      </c>
      <c r="AH27" s="19">
        <v>0</v>
      </c>
      <c r="AI27" s="19">
        <v>0</v>
      </c>
      <c r="AJ27" s="19">
        <v>10</v>
      </c>
      <c r="AK27" s="4">
        <f t="shared" si="7"/>
        <v>38.200000000000003</v>
      </c>
      <c r="AL27" s="19">
        <v>0</v>
      </c>
      <c r="AM27" s="19">
        <v>0</v>
      </c>
      <c r="AN27" s="19">
        <v>0</v>
      </c>
      <c r="AO27" s="19">
        <v>0</v>
      </c>
      <c r="AP27" s="19">
        <v>0</v>
      </c>
      <c r="AQ27" s="19">
        <v>0</v>
      </c>
      <c r="AR27" s="20">
        <v>0</v>
      </c>
      <c r="AS27" s="3">
        <f t="shared" si="8"/>
        <v>60</v>
      </c>
      <c r="AT27" s="4">
        <f t="shared" si="9"/>
        <v>70.350000000000009</v>
      </c>
      <c r="AU27" s="22">
        <v>8</v>
      </c>
      <c r="AV27" s="22">
        <v>14</v>
      </c>
      <c r="AW27" s="22" t="s">
        <v>97</v>
      </c>
      <c r="AX27" s="1"/>
      <c r="AY27" s="1"/>
    </row>
    <row r="28" spans="1:51" s="28" customFormat="1" ht="20.149999999999999" customHeight="1" x14ac:dyDescent="0.35">
      <c r="A28" s="17">
        <v>16</v>
      </c>
      <c r="B28" s="18" t="s">
        <v>95</v>
      </c>
      <c r="C28" s="18" t="s">
        <v>96</v>
      </c>
      <c r="D28" s="19">
        <v>0</v>
      </c>
      <c r="E28" s="24">
        <v>0</v>
      </c>
      <c r="F28" s="19">
        <v>0</v>
      </c>
      <c r="G28" s="19">
        <v>0</v>
      </c>
      <c r="H28" s="19">
        <v>0</v>
      </c>
      <c r="I28" s="19">
        <v>0</v>
      </c>
      <c r="J28" s="19">
        <v>0</v>
      </c>
      <c r="K28" s="19">
        <v>0</v>
      </c>
      <c r="L28" s="19">
        <v>0</v>
      </c>
      <c r="M28" s="19">
        <v>0</v>
      </c>
      <c r="N28" s="19">
        <v>0</v>
      </c>
      <c r="O28" s="19">
        <v>0</v>
      </c>
      <c r="P28" s="19">
        <v>0</v>
      </c>
      <c r="Q28" s="19">
        <v>0</v>
      </c>
      <c r="R28" s="19">
        <v>0</v>
      </c>
      <c r="S28" s="19">
        <v>0</v>
      </c>
      <c r="T28" s="19">
        <v>0</v>
      </c>
      <c r="U28" s="19">
        <v>0</v>
      </c>
      <c r="V28" s="19">
        <v>0</v>
      </c>
      <c r="W28" s="19">
        <v>0</v>
      </c>
      <c r="X28" s="19">
        <v>0</v>
      </c>
      <c r="Y28" s="4">
        <f t="shared" si="5"/>
        <v>60</v>
      </c>
      <c r="Z28" s="19">
        <v>75.739999999999995</v>
      </c>
      <c r="AA28" s="19">
        <v>8</v>
      </c>
      <c r="AB28" s="19">
        <v>0</v>
      </c>
      <c r="AC28" s="19">
        <v>0</v>
      </c>
      <c r="AD28" s="19">
        <v>5</v>
      </c>
      <c r="AE28" s="4">
        <f t="shared" si="6"/>
        <v>78.739999999999995</v>
      </c>
      <c r="AF28" s="19">
        <v>59.6</v>
      </c>
      <c r="AG28" s="19">
        <v>0</v>
      </c>
      <c r="AH28" s="19">
        <v>0</v>
      </c>
      <c r="AI28" s="19">
        <v>0</v>
      </c>
      <c r="AJ28" s="19">
        <v>0</v>
      </c>
      <c r="AK28" s="4">
        <f t="shared" si="7"/>
        <v>59.6</v>
      </c>
      <c r="AL28" s="19">
        <v>0</v>
      </c>
      <c r="AM28" s="19">
        <v>0</v>
      </c>
      <c r="AN28" s="19">
        <v>0</v>
      </c>
      <c r="AO28" s="19">
        <v>0</v>
      </c>
      <c r="AP28" s="19">
        <v>0</v>
      </c>
      <c r="AQ28" s="19">
        <v>0</v>
      </c>
      <c r="AR28" s="20">
        <v>0</v>
      </c>
      <c r="AS28" s="3">
        <f t="shared" si="8"/>
        <v>60</v>
      </c>
      <c r="AT28" s="4">
        <f t="shared" si="9"/>
        <v>70.287000000000006</v>
      </c>
      <c r="AU28" s="22">
        <v>21</v>
      </c>
      <c r="AV28" s="22">
        <v>15</v>
      </c>
      <c r="AW28" s="22" t="s">
        <v>108</v>
      </c>
      <c r="AX28" s="1"/>
      <c r="AY28" s="1"/>
    </row>
    <row r="29" spans="1:51" s="28" customFormat="1" ht="20.149999999999999" customHeight="1" x14ac:dyDescent="0.35">
      <c r="A29" s="17">
        <v>9</v>
      </c>
      <c r="B29" s="18" t="s">
        <v>80</v>
      </c>
      <c r="C29" s="18" t="s">
        <v>81</v>
      </c>
      <c r="D29" s="19">
        <v>0</v>
      </c>
      <c r="E29" s="24">
        <v>0</v>
      </c>
      <c r="F29" s="19">
        <v>0</v>
      </c>
      <c r="G29" s="19">
        <v>0</v>
      </c>
      <c r="H29" s="19">
        <v>0</v>
      </c>
      <c r="I29" s="19">
        <v>2</v>
      </c>
      <c r="J29" s="19">
        <v>6</v>
      </c>
      <c r="K29" s="19">
        <v>0</v>
      </c>
      <c r="L29" s="19">
        <v>0</v>
      </c>
      <c r="M29" s="19">
        <v>0</v>
      </c>
      <c r="N29" s="19">
        <v>0</v>
      </c>
      <c r="O29" s="19">
        <v>0</v>
      </c>
      <c r="P29" s="19">
        <v>0</v>
      </c>
      <c r="Q29" s="19">
        <v>0</v>
      </c>
      <c r="R29" s="19">
        <v>0</v>
      </c>
      <c r="S29" s="19">
        <v>0</v>
      </c>
      <c r="T29" s="19">
        <v>0</v>
      </c>
      <c r="U29" s="19">
        <v>0</v>
      </c>
      <c r="V29" s="19">
        <v>0</v>
      </c>
      <c r="W29" s="19">
        <v>0</v>
      </c>
      <c r="X29" s="19">
        <v>0</v>
      </c>
      <c r="Y29" s="4">
        <f t="shared" si="5"/>
        <v>68</v>
      </c>
      <c r="Z29" s="19">
        <v>76.540000000000006</v>
      </c>
      <c r="AA29" s="19">
        <v>8</v>
      </c>
      <c r="AB29" s="19">
        <v>0</v>
      </c>
      <c r="AC29" s="19">
        <v>0</v>
      </c>
      <c r="AD29" s="19">
        <v>11</v>
      </c>
      <c r="AE29" s="4">
        <f t="shared" si="6"/>
        <v>73.540000000000006</v>
      </c>
      <c r="AF29" s="19">
        <v>52.2</v>
      </c>
      <c r="AG29" s="19">
        <v>0</v>
      </c>
      <c r="AH29" s="19">
        <v>0</v>
      </c>
      <c r="AI29" s="19">
        <v>0</v>
      </c>
      <c r="AJ29" s="19">
        <v>10</v>
      </c>
      <c r="AK29" s="4">
        <f t="shared" si="7"/>
        <v>42.2</v>
      </c>
      <c r="AL29" s="19">
        <v>6</v>
      </c>
      <c r="AM29" s="19">
        <v>0</v>
      </c>
      <c r="AN29" s="19">
        <v>0</v>
      </c>
      <c r="AO29" s="19">
        <v>0</v>
      </c>
      <c r="AP29" s="19">
        <v>0</v>
      </c>
      <c r="AQ29" s="19">
        <v>1</v>
      </c>
      <c r="AR29" s="20">
        <v>0</v>
      </c>
      <c r="AS29" s="3">
        <f t="shared" si="8"/>
        <v>67</v>
      </c>
      <c r="AT29" s="4">
        <f t="shared" si="9"/>
        <v>69.557000000000016</v>
      </c>
      <c r="AU29" s="22">
        <v>18</v>
      </c>
      <c r="AV29" s="22">
        <v>16</v>
      </c>
      <c r="AW29" s="22" t="s">
        <v>82</v>
      </c>
      <c r="AX29" s="1"/>
      <c r="AY29" s="1"/>
    </row>
    <row r="30" spans="1:51" s="28" customFormat="1" ht="20.149999999999999" customHeight="1" x14ac:dyDescent="0.35">
      <c r="A30" s="17">
        <v>21</v>
      </c>
      <c r="B30" s="18" t="s">
        <v>106</v>
      </c>
      <c r="C30" s="18" t="s">
        <v>107</v>
      </c>
      <c r="D30" s="19">
        <v>0</v>
      </c>
      <c r="E30" s="24">
        <v>0</v>
      </c>
      <c r="F30" s="19">
        <v>0</v>
      </c>
      <c r="G30" s="19">
        <v>0</v>
      </c>
      <c r="H30" s="19">
        <v>0</v>
      </c>
      <c r="I30" s="19">
        <v>0</v>
      </c>
      <c r="J30" s="19">
        <v>0</v>
      </c>
      <c r="K30" s="19">
        <v>0</v>
      </c>
      <c r="L30" s="19">
        <v>0</v>
      </c>
      <c r="M30" s="19">
        <v>0</v>
      </c>
      <c r="N30" s="19">
        <v>0</v>
      </c>
      <c r="O30" s="19">
        <v>0</v>
      </c>
      <c r="P30" s="19">
        <v>0</v>
      </c>
      <c r="Q30" s="19">
        <v>0</v>
      </c>
      <c r="R30" s="19">
        <v>0</v>
      </c>
      <c r="S30" s="19">
        <v>0</v>
      </c>
      <c r="T30" s="19">
        <v>0</v>
      </c>
      <c r="U30" s="19">
        <v>0</v>
      </c>
      <c r="V30" s="19">
        <v>0</v>
      </c>
      <c r="W30" s="19">
        <v>0</v>
      </c>
      <c r="X30" s="19">
        <v>0</v>
      </c>
      <c r="Y30" s="4">
        <f t="shared" si="5"/>
        <v>60</v>
      </c>
      <c r="Z30" s="19">
        <v>74.930000000000007</v>
      </c>
      <c r="AA30" s="19">
        <v>0</v>
      </c>
      <c r="AB30" s="19">
        <v>0</v>
      </c>
      <c r="AC30" s="19">
        <v>0</v>
      </c>
      <c r="AD30" s="19">
        <v>0</v>
      </c>
      <c r="AE30" s="4">
        <f t="shared" si="6"/>
        <v>74.930000000000007</v>
      </c>
      <c r="AF30" s="19">
        <v>74.599999999999994</v>
      </c>
      <c r="AG30" s="19">
        <v>0</v>
      </c>
      <c r="AH30" s="19">
        <v>0</v>
      </c>
      <c r="AI30" s="19">
        <v>0</v>
      </c>
      <c r="AJ30" s="19">
        <v>0</v>
      </c>
      <c r="AK30" s="4">
        <f t="shared" si="7"/>
        <v>74.599999999999994</v>
      </c>
      <c r="AL30" s="19">
        <v>3</v>
      </c>
      <c r="AM30" s="19">
        <v>0</v>
      </c>
      <c r="AN30" s="19">
        <v>0</v>
      </c>
      <c r="AO30" s="19">
        <v>0</v>
      </c>
      <c r="AP30" s="19">
        <v>0</v>
      </c>
      <c r="AQ30" s="19">
        <v>0</v>
      </c>
      <c r="AR30" s="20">
        <v>0</v>
      </c>
      <c r="AS30" s="3">
        <f t="shared" si="8"/>
        <v>63</v>
      </c>
      <c r="AT30" s="4">
        <f t="shared" si="9"/>
        <v>69.541500000000013</v>
      </c>
      <c r="AU30" s="22">
        <v>22</v>
      </c>
      <c r="AV30" s="22">
        <v>17</v>
      </c>
      <c r="AW30" s="22" t="s">
        <v>108</v>
      </c>
      <c r="AX30" s="1"/>
      <c r="AY30" s="1"/>
    </row>
    <row r="31" spans="1:51" s="28" customFormat="1" ht="20.149999999999999" customHeight="1" x14ac:dyDescent="0.35">
      <c r="A31" s="17">
        <v>6</v>
      </c>
      <c r="B31" s="18" t="s">
        <v>72</v>
      </c>
      <c r="C31" s="18" t="s">
        <v>73</v>
      </c>
      <c r="D31" s="19">
        <v>0</v>
      </c>
      <c r="E31" s="24">
        <v>0</v>
      </c>
      <c r="F31" s="19">
        <v>0</v>
      </c>
      <c r="G31" s="19">
        <v>0</v>
      </c>
      <c r="H31" s="19">
        <v>0</v>
      </c>
      <c r="I31" s="19">
        <v>0</v>
      </c>
      <c r="J31" s="19">
        <v>0</v>
      </c>
      <c r="K31" s="19">
        <v>0</v>
      </c>
      <c r="L31" s="19">
        <v>0</v>
      </c>
      <c r="M31" s="19">
        <v>0</v>
      </c>
      <c r="N31" s="19">
        <v>0</v>
      </c>
      <c r="O31" s="19">
        <v>0</v>
      </c>
      <c r="P31" s="19">
        <v>0</v>
      </c>
      <c r="Q31" s="19">
        <v>0</v>
      </c>
      <c r="R31" s="19">
        <v>0</v>
      </c>
      <c r="S31" s="19">
        <v>0</v>
      </c>
      <c r="T31" s="19">
        <v>0</v>
      </c>
      <c r="U31" s="19">
        <v>0</v>
      </c>
      <c r="V31" s="19">
        <v>0</v>
      </c>
      <c r="W31" s="19">
        <v>0</v>
      </c>
      <c r="X31" s="19">
        <v>0</v>
      </c>
      <c r="Y31" s="4">
        <f t="shared" si="5"/>
        <v>60</v>
      </c>
      <c r="Z31" s="19">
        <v>77.58</v>
      </c>
      <c r="AA31" s="19">
        <v>0</v>
      </c>
      <c r="AB31" s="19">
        <v>0</v>
      </c>
      <c r="AC31" s="19">
        <v>0</v>
      </c>
      <c r="AD31" s="19">
        <v>4</v>
      </c>
      <c r="AE31" s="4">
        <f t="shared" si="6"/>
        <v>73.58</v>
      </c>
      <c r="AF31" s="19">
        <v>66.2</v>
      </c>
      <c r="AG31" s="19">
        <v>0</v>
      </c>
      <c r="AH31" s="19">
        <v>0</v>
      </c>
      <c r="AI31" s="19">
        <v>0</v>
      </c>
      <c r="AJ31" s="19">
        <v>0</v>
      </c>
      <c r="AK31" s="4">
        <f t="shared" si="7"/>
        <v>66.2</v>
      </c>
      <c r="AL31" s="19">
        <v>3</v>
      </c>
      <c r="AM31" s="19">
        <v>0</v>
      </c>
      <c r="AN31" s="19">
        <v>0</v>
      </c>
      <c r="AO31" s="19">
        <v>0</v>
      </c>
      <c r="AP31" s="19">
        <v>0</v>
      </c>
      <c r="AQ31" s="19">
        <v>0</v>
      </c>
      <c r="AR31" s="20">
        <v>0</v>
      </c>
      <c r="AS31" s="3">
        <f t="shared" si="8"/>
        <v>63</v>
      </c>
      <c r="AT31" s="4">
        <f t="shared" si="9"/>
        <v>68.379000000000005</v>
      </c>
      <c r="AU31" s="22">
        <v>12</v>
      </c>
      <c r="AV31" s="22">
        <v>18</v>
      </c>
      <c r="AW31" s="22" t="s">
        <v>65</v>
      </c>
      <c r="AX31" s="1"/>
      <c r="AY31" s="1"/>
    </row>
    <row r="32" spans="1:51" s="28" customFormat="1" ht="20.149999999999999" customHeight="1" x14ac:dyDescent="0.35">
      <c r="A32" s="17">
        <v>4</v>
      </c>
      <c r="B32" s="18" t="s">
        <v>68</v>
      </c>
      <c r="C32" s="18" t="s">
        <v>69</v>
      </c>
      <c r="D32" s="19">
        <v>0</v>
      </c>
      <c r="E32" s="19">
        <v>0</v>
      </c>
      <c r="F32" s="19">
        <v>0</v>
      </c>
      <c r="G32" s="19">
        <v>0</v>
      </c>
      <c r="H32" s="19">
        <v>0</v>
      </c>
      <c r="I32" s="19">
        <v>0</v>
      </c>
      <c r="J32" s="19">
        <v>0</v>
      </c>
      <c r="K32" s="19">
        <v>0</v>
      </c>
      <c r="L32" s="19">
        <v>0</v>
      </c>
      <c r="M32" s="19">
        <v>0</v>
      </c>
      <c r="N32" s="19">
        <v>0</v>
      </c>
      <c r="O32" s="19">
        <v>0</v>
      </c>
      <c r="P32" s="19">
        <v>0</v>
      </c>
      <c r="Q32" s="19">
        <v>0</v>
      </c>
      <c r="R32" s="19">
        <v>0</v>
      </c>
      <c r="S32" s="19">
        <v>0</v>
      </c>
      <c r="T32" s="19">
        <v>0</v>
      </c>
      <c r="U32" s="19">
        <v>0</v>
      </c>
      <c r="V32" s="19">
        <v>0</v>
      </c>
      <c r="W32" s="19">
        <v>0</v>
      </c>
      <c r="X32" s="19">
        <v>0</v>
      </c>
      <c r="Y32" s="4">
        <f t="shared" si="5"/>
        <v>60</v>
      </c>
      <c r="Z32" s="19">
        <v>77.38</v>
      </c>
      <c r="AA32" s="19">
        <v>8</v>
      </c>
      <c r="AB32" s="19">
        <v>0</v>
      </c>
      <c r="AC32" s="19">
        <v>0</v>
      </c>
      <c r="AD32" s="19">
        <v>15</v>
      </c>
      <c r="AE32" s="4">
        <f t="shared" si="6"/>
        <v>70.38</v>
      </c>
      <c r="AF32" s="19">
        <v>79.3</v>
      </c>
      <c r="AG32" s="19">
        <v>7</v>
      </c>
      <c r="AH32" s="19">
        <v>0</v>
      </c>
      <c r="AI32" s="19">
        <v>0</v>
      </c>
      <c r="AJ32" s="19">
        <v>0</v>
      </c>
      <c r="AK32" s="4">
        <f t="shared" si="7"/>
        <v>86.3</v>
      </c>
      <c r="AL32" s="19">
        <v>3</v>
      </c>
      <c r="AM32" s="19">
        <v>0</v>
      </c>
      <c r="AN32" s="19">
        <v>0</v>
      </c>
      <c r="AO32" s="19">
        <v>0</v>
      </c>
      <c r="AP32" s="19">
        <v>0</v>
      </c>
      <c r="AQ32" s="19">
        <v>0</v>
      </c>
      <c r="AR32" s="20">
        <v>0</v>
      </c>
      <c r="AS32" s="3">
        <f t="shared" si="8"/>
        <v>63</v>
      </c>
      <c r="AT32" s="4">
        <f t="shared" si="9"/>
        <v>67.623999999999995</v>
      </c>
      <c r="AU32" s="22">
        <v>15</v>
      </c>
      <c r="AV32" s="22">
        <v>19</v>
      </c>
      <c r="AW32" s="22" t="s">
        <v>65</v>
      </c>
      <c r="AX32" s="1"/>
      <c r="AY32" s="1"/>
    </row>
    <row r="33" spans="1:51" s="28" customFormat="1" ht="20.149999999999999" customHeight="1" x14ac:dyDescent="0.35">
      <c r="A33" s="17">
        <v>32</v>
      </c>
      <c r="B33" s="18" t="s">
        <v>130</v>
      </c>
      <c r="C33" s="18" t="s">
        <v>131</v>
      </c>
      <c r="D33" s="19">
        <v>0</v>
      </c>
      <c r="E33" s="24">
        <v>0</v>
      </c>
      <c r="F33" s="19">
        <v>0</v>
      </c>
      <c r="G33" s="19">
        <v>0</v>
      </c>
      <c r="H33" s="19">
        <v>0</v>
      </c>
      <c r="I33" s="19">
        <v>0</v>
      </c>
      <c r="J33" s="19">
        <v>0</v>
      </c>
      <c r="K33" s="19">
        <v>0</v>
      </c>
      <c r="L33" s="19">
        <v>0</v>
      </c>
      <c r="M33" s="19">
        <v>0</v>
      </c>
      <c r="N33" s="19">
        <v>0</v>
      </c>
      <c r="O33" s="19">
        <v>0</v>
      </c>
      <c r="P33" s="19">
        <v>0</v>
      </c>
      <c r="Q33" s="19">
        <v>0</v>
      </c>
      <c r="R33" s="19">
        <v>0</v>
      </c>
      <c r="S33" s="19">
        <v>0</v>
      </c>
      <c r="T33" s="19">
        <v>0</v>
      </c>
      <c r="U33" s="19">
        <v>0</v>
      </c>
      <c r="V33" s="19">
        <v>0</v>
      </c>
      <c r="W33" s="19">
        <v>0</v>
      </c>
      <c r="X33" s="19">
        <v>0</v>
      </c>
      <c r="Y33" s="4">
        <f t="shared" si="5"/>
        <v>60</v>
      </c>
      <c r="Z33" s="19">
        <v>74.83</v>
      </c>
      <c r="AA33" s="19">
        <v>0</v>
      </c>
      <c r="AB33" s="19">
        <v>0</v>
      </c>
      <c r="AC33" s="19">
        <v>0</v>
      </c>
      <c r="AD33" s="19">
        <v>7</v>
      </c>
      <c r="AE33" s="4">
        <f t="shared" si="6"/>
        <v>67.83</v>
      </c>
      <c r="AF33" s="24">
        <v>66.3</v>
      </c>
      <c r="AG33" s="24">
        <v>0</v>
      </c>
      <c r="AH33" s="24">
        <v>0</v>
      </c>
      <c r="AI33" s="24">
        <v>0</v>
      </c>
      <c r="AJ33" s="24">
        <v>0</v>
      </c>
      <c r="AK33" s="4">
        <f t="shared" si="7"/>
        <v>66.3</v>
      </c>
      <c r="AL33" s="19">
        <v>6</v>
      </c>
      <c r="AM33" s="19">
        <v>0</v>
      </c>
      <c r="AN33" s="19">
        <v>0</v>
      </c>
      <c r="AO33" s="19">
        <v>0</v>
      </c>
      <c r="AP33" s="19">
        <v>0</v>
      </c>
      <c r="AQ33" s="19">
        <v>0</v>
      </c>
      <c r="AR33" s="20">
        <v>3</v>
      </c>
      <c r="AS33" s="3">
        <f t="shared" si="8"/>
        <v>69</v>
      </c>
      <c r="AT33" s="4">
        <f t="shared" si="9"/>
        <v>66.421499999999995</v>
      </c>
      <c r="AU33" s="22">
        <v>23</v>
      </c>
      <c r="AV33" s="22">
        <v>20</v>
      </c>
      <c r="AW33" s="22" t="s">
        <v>108</v>
      </c>
      <c r="AX33" s="1"/>
      <c r="AY33" s="1"/>
    </row>
    <row r="34" spans="1:51" s="28" customFormat="1" ht="20.149999999999999" customHeight="1" x14ac:dyDescent="0.35">
      <c r="A34" s="17">
        <v>12</v>
      </c>
      <c r="B34" s="18" t="s">
        <v>87</v>
      </c>
      <c r="C34" s="18" t="s">
        <v>88</v>
      </c>
      <c r="D34" s="19">
        <v>0</v>
      </c>
      <c r="E34" s="24">
        <v>0</v>
      </c>
      <c r="F34" s="19">
        <v>0</v>
      </c>
      <c r="G34" s="19">
        <v>0</v>
      </c>
      <c r="H34" s="19">
        <v>0</v>
      </c>
      <c r="I34" s="19">
        <v>0</v>
      </c>
      <c r="J34" s="19">
        <v>0</v>
      </c>
      <c r="K34" s="19">
        <v>0</v>
      </c>
      <c r="L34" s="19">
        <v>0</v>
      </c>
      <c r="M34" s="19">
        <v>0</v>
      </c>
      <c r="N34" s="19">
        <v>0</v>
      </c>
      <c r="O34" s="19">
        <v>0</v>
      </c>
      <c r="P34" s="19">
        <v>0</v>
      </c>
      <c r="Q34" s="19">
        <v>0</v>
      </c>
      <c r="R34" s="19">
        <v>0</v>
      </c>
      <c r="S34" s="19">
        <v>0</v>
      </c>
      <c r="T34" s="19">
        <v>0</v>
      </c>
      <c r="U34" s="19">
        <v>0</v>
      </c>
      <c r="V34" s="19">
        <v>0</v>
      </c>
      <c r="W34" s="19">
        <v>0</v>
      </c>
      <c r="X34" s="19">
        <v>0</v>
      </c>
      <c r="Y34" s="4">
        <f t="shared" si="5"/>
        <v>60</v>
      </c>
      <c r="Z34" s="19">
        <v>76.150000000000006</v>
      </c>
      <c r="AA34" s="19">
        <v>8</v>
      </c>
      <c r="AB34" s="19">
        <v>0</v>
      </c>
      <c r="AC34" s="19">
        <v>0</v>
      </c>
      <c r="AD34" s="19">
        <v>12</v>
      </c>
      <c r="AE34" s="4">
        <f t="shared" si="6"/>
        <v>72.150000000000006</v>
      </c>
      <c r="AF34" s="19">
        <v>54.6</v>
      </c>
      <c r="AG34" s="19">
        <v>6</v>
      </c>
      <c r="AH34" s="19">
        <v>0</v>
      </c>
      <c r="AI34" s="19">
        <v>0</v>
      </c>
      <c r="AJ34" s="19">
        <v>10</v>
      </c>
      <c r="AK34" s="4">
        <f t="shared" si="7"/>
        <v>50.6</v>
      </c>
      <c r="AL34" s="19">
        <v>0</v>
      </c>
      <c r="AM34" s="19">
        <v>0</v>
      </c>
      <c r="AN34" s="19">
        <v>0</v>
      </c>
      <c r="AO34" s="19">
        <v>0</v>
      </c>
      <c r="AP34" s="19">
        <v>0</v>
      </c>
      <c r="AQ34" s="19">
        <v>0</v>
      </c>
      <c r="AR34" s="20">
        <v>0</v>
      </c>
      <c r="AS34" s="3">
        <f t="shared" si="8"/>
        <v>60</v>
      </c>
      <c r="AT34" s="4">
        <f t="shared" si="9"/>
        <v>66.212500000000006</v>
      </c>
      <c r="AU34" s="22">
        <v>20</v>
      </c>
      <c r="AV34" s="22">
        <v>21</v>
      </c>
      <c r="AW34" s="22" t="s">
        <v>79</v>
      </c>
      <c r="AX34" s="1"/>
      <c r="AY34" s="1"/>
    </row>
    <row r="35" spans="1:51" s="28" customFormat="1" ht="20.149999999999999" customHeight="1" x14ac:dyDescent="0.35">
      <c r="A35" s="17">
        <v>14</v>
      </c>
      <c r="B35" s="18" t="s">
        <v>91</v>
      </c>
      <c r="C35" s="18" t="s">
        <v>92</v>
      </c>
      <c r="D35" s="19">
        <v>0</v>
      </c>
      <c r="E35" s="24">
        <v>0</v>
      </c>
      <c r="F35" s="19">
        <v>0</v>
      </c>
      <c r="G35" s="19">
        <v>0</v>
      </c>
      <c r="H35" s="19">
        <v>0</v>
      </c>
      <c r="I35" s="19">
        <v>0</v>
      </c>
      <c r="J35" s="19">
        <v>0</v>
      </c>
      <c r="K35" s="19">
        <v>0</v>
      </c>
      <c r="L35" s="19">
        <v>0</v>
      </c>
      <c r="M35" s="19">
        <v>0</v>
      </c>
      <c r="N35" s="19">
        <v>0</v>
      </c>
      <c r="O35" s="19">
        <v>0</v>
      </c>
      <c r="P35" s="19">
        <v>0</v>
      </c>
      <c r="Q35" s="19">
        <v>0</v>
      </c>
      <c r="R35" s="19">
        <v>0</v>
      </c>
      <c r="S35" s="19">
        <v>0</v>
      </c>
      <c r="T35" s="19">
        <v>0</v>
      </c>
      <c r="U35" s="19">
        <v>0</v>
      </c>
      <c r="V35" s="19">
        <v>0</v>
      </c>
      <c r="W35" s="19">
        <v>0</v>
      </c>
      <c r="X35" s="19">
        <v>0</v>
      </c>
      <c r="Y35" s="4">
        <f t="shared" si="5"/>
        <v>60</v>
      </c>
      <c r="Z35" s="19">
        <v>76.569999999999993</v>
      </c>
      <c r="AA35" s="19">
        <v>0</v>
      </c>
      <c r="AB35" s="19">
        <v>0</v>
      </c>
      <c r="AC35" s="19">
        <v>0</v>
      </c>
      <c r="AD35" s="19">
        <v>6</v>
      </c>
      <c r="AE35" s="4">
        <f t="shared" si="6"/>
        <v>70.569999999999993</v>
      </c>
      <c r="AF35" s="19">
        <v>66.900000000000006</v>
      </c>
      <c r="AG35" s="19">
        <v>0</v>
      </c>
      <c r="AH35" s="19">
        <v>0</v>
      </c>
      <c r="AI35" s="19">
        <v>0</v>
      </c>
      <c r="AJ35" s="19">
        <v>0</v>
      </c>
      <c r="AK35" s="4">
        <f t="shared" si="7"/>
        <v>66.900000000000006</v>
      </c>
      <c r="AL35" s="19">
        <v>0</v>
      </c>
      <c r="AM35" s="19">
        <v>0</v>
      </c>
      <c r="AN35" s="19">
        <v>0</v>
      </c>
      <c r="AO35" s="19">
        <v>0</v>
      </c>
      <c r="AP35" s="19">
        <v>0</v>
      </c>
      <c r="AQ35" s="19">
        <v>0</v>
      </c>
      <c r="AR35" s="20">
        <v>0</v>
      </c>
      <c r="AS35" s="3">
        <f t="shared" si="8"/>
        <v>60</v>
      </c>
      <c r="AT35" s="4">
        <f t="shared" si="9"/>
        <v>66.158500000000004</v>
      </c>
      <c r="AU35" s="22">
        <v>17</v>
      </c>
      <c r="AV35" s="22">
        <v>22</v>
      </c>
      <c r="AW35" s="22" t="s">
        <v>79</v>
      </c>
      <c r="AX35" s="1"/>
      <c r="AY35" s="1"/>
    </row>
    <row r="36" spans="1:51" s="28" customFormat="1" ht="20.149999999999999" customHeight="1" x14ac:dyDescent="0.35">
      <c r="A36" s="17">
        <v>2</v>
      </c>
      <c r="B36" s="18" t="s">
        <v>63</v>
      </c>
      <c r="C36" s="18" t="s">
        <v>64</v>
      </c>
      <c r="D36" s="19">
        <v>0</v>
      </c>
      <c r="E36" s="19">
        <v>0</v>
      </c>
      <c r="F36" s="19">
        <v>0</v>
      </c>
      <c r="G36" s="19">
        <v>0</v>
      </c>
      <c r="H36" s="19">
        <v>0</v>
      </c>
      <c r="I36" s="19">
        <v>0</v>
      </c>
      <c r="J36" s="19">
        <v>0</v>
      </c>
      <c r="K36" s="19">
        <v>0</v>
      </c>
      <c r="L36" s="19">
        <v>0</v>
      </c>
      <c r="M36" s="19">
        <v>0</v>
      </c>
      <c r="N36" s="19">
        <v>0</v>
      </c>
      <c r="O36" s="19">
        <v>0</v>
      </c>
      <c r="P36" s="19">
        <v>0</v>
      </c>
      <c r="Q36" s="19">
        <v>0</v>
      </c>
      <c r="R36" s="19">
        <v>0</v>
      </c>
      <c r="S36" s="19">
        <v>0</v>
      </c>
      <c r="T36" s="19">
        <v>0</v>
      </c>
      <c r="U36" s="19">
        <v>0</v>
      </c>
      <c r="V36" s="19">
        <v>0</v>
      </c>
      <c r="W36" s="19">
        <v>0</v>
      </c>
      <c r="X36" s="19">
        <v>0</v>
      </c>
      <c r="Y36" s="4">
        <f t="shared" si="5"/>
        <v>60</v>
      </c>
      <c r="Z36" s="19">
        <v>77.45</v>
      </c>
      <c r="AA36" s="19">
        <v>0</v>
      </c>
      <c r="AB36" s="19">
        <v>0</v>
      </c>
      <c r="AC36" s="19">
        <v>0</v>
      </c>
      <c r="AD36" s="19">
        <v>9</v>
      </c>
      <c r="AE36" s="4">
        <f t="shared" si="6"/>
        <v>68.45</v>
      </c>
      <c r="AF36" s="19">
        <v>82.2</v>
      </c>
      <c r="AG36" s="19">
        <v>0</v>
      </c>
      <c r="AH36" s="19">
        <v>0</v>
      </c>
      <c r="AI36" s="19">
        <v>0</v>
      </c>
      <c r="AJ36" s="19">
        <v>0</v>
      </c>
      <c r="AK36" s="4">
        <f t="shared" si="7"/>
        <v>82.2</v>
      </c>
      <c r="AL36" s="19">
        <v>0</v>
      </c>
      <c r="AM36" s="19">
        <v>0</v>
      </c>
      <c r="AN36" s="19">
        <v>0</v>
      </c>
      <c r="AO36" s="19">
        <v>0</v>
      </c>
      <c r="AP36" s="19">
        <v>0</v>
      </c>
      <c r="AQ36" s="19">
        <v>0</v>
      </c>
      <c r="AR36" s="20">
        <v>0</v>
      </c>
      <c r="AS36" s="3">
        <f t="shared" si="8"/>
        <v>60</v>
      </c>
      <c r="AT36" s="4">
        <f t="shared" si="9"/>
        <v>65.757500000000007</v>
      </c>
      <c r="AU36" s="22">
        <v>13</v>
      </c>
      <c r="AV36" s="22">
        <v>23</v>
      </c>
      <c r="AW36" s="22" t="s">
        <v>121</v>
      </c>
      <c r="AX36" s="1"/>
      <c r="AY36" s="1"/>
    </row>
    <row r="37" spans="1:51" s="28" customFormat="1" ht="20.149999999999999" customHeight="1" x14ac:dyDescent="0.35">
      <c r="A37" s="17">
        <v>8</v>
      </c>
      <c r="B37" s="18" t="s">
        <v>77</v>
      </c>
      <c r="C37" s="18" t="s">
        <v>78</v>
      </c>
      <c r="D37" s="19">
        <v>0</v>
      </c>
      <c r="E37" s="24">
        <v>0</v>
      </c>
      <c r="F37" s="19">
        <v>0</v>
      </c>
      <c r="G37" s="19">
        <v>0</v>
      </c>
      <c r="H37" s="19">
        <v>0</v>
      </c>
      <c r="I37" s="19">
        <v>0</v>
      </c>
      <c r="J37" s="19">
        <v>0</v>
      </c>
      <c r="K37" s="19">
        <v>2</v>
      </c>
      <c r="L37" s="19">
        <v>0</v>
      </c>
      <c r="M37" s="19">
        <v>0</v>
      </c>
      <c r="N37" s="19">
        <v>0</v>
      </c>
      <c r="O37" s="19">
        <v>0</v>
      </c>
      <c r="P37" s="19">
        <v>0</v>
      </c>
      <c r="Q37" s="19">
        <v>0</v>
      </c>
      <c r="R37" s="19">
        <v>0</v>
      </c>
      <c r="S37" s="19">
        <v>0</v>
      </c>
      <c r="T37" s="19">
        <v>0</v>
      </c>
      <c r="U37" s="19">
        <v>0</v>
      </c>
      <c r="V37" s="19">
        <v>0</v>
      </c>
      <c r="W37" s="19">
        <v>0</v>
      </c>
      <c r="X37" s="19">
        <v>0</v>
      </c>
      <c r="Y37" s="4">
        <f t="shared" si="5"/>
        <v>58</v>
      </c>
      <c r="Z37" s="19">
        <v>71.28</v>
      </c>
      <c r="AA37" s="19">
        <v>0</v>
      </c>
      <c r="AB37" s="19">
        <v>0</v>
      </c>
      <c r="AC37" s="19">
        <v>0</v>
      </c>
      <c r="AD37" s="19">
        <v>4</v>
      </c>
      <c r="AE37" s="4">
        <f t="shared" si="6"/>
        <v>67.28</v>
      </c>
      <c r="AF37" s="19">
        <v>72.3</v>
      </c>
      <c r="AG37" s="19">
        <v>0</v>
      </c>
      <c r="AH37" s="19">
        <v>0</v>
      </c>
      <c r="AI37" s="19">
        <v>0</v>
      </c>
      <c r="AJ37" s="19">
        <v>0</v>
      </c>
      <c r="AK37" s="4">
        <f t="shared" si="7"/>
        <v>72.3</v>
      </c>
      <c r="AL37" s="19">
        <v>3</v>
      </c>
      <c r="AM37" s="19">
        <v>0</v>
      </c>
      <c r="AN37" s="19">
        <v>0</v>
      </c>
      <c r="AO37" s="19">
        <v>0</v>
      </c>
      <c r="AP37" s="19">
        <v>0</v>
      </c>
      <c r="AQ37" s="19">
        <v>0</v>
      </c>
      <c r="AR37" s="20">
        <v>0</v>
      </c>
      <c r="AS37" s="3">
        <f t="shared" si="8"/>
        <v>63</v>
      </c>
      <c r="AT37" s="4">
        <f t="shared" si="9"/>
        <v>64.819000000000017</v>
      </c>
      <c r="AU37" s="22">
        <v>26</v>
      </c>
      <c r="AV37" s="22">
        <v>24</v>
      </c>
      <c r="AW37" s="22" t="s">
        <v>65</v>
      </c>
      <c r="AX37" s="1"/>
      <c r="AY37" s="1"/>
    </row>
    <row r="38" spans="1:51" s="28" customFormat="1" ht="20.149999999999999" customHeight="1" x14ac:dyDescent="0.35">
      <c r="A38" s="17">
        <v>26</v>
      </c>
      <c r="B38" s="18" t="s">
        <v>117</v>
      </c>
      <c r="C38" s="18" t="s">
        <v>118</v>
      </c>
      <c r="D38" s="19">
        <v>0</v>
      </c>
      <c r="E38" s="24">
        <v>0</v>
      </c>
      <c r="F38" s="19">
        <v>0</v>
      </c>
      <c r="G38" s="19">
        <v>0</v>
      </c>
      <c r="H38" s="19">
        <v>0</v>
      </c>
      <c r="I38" s="19">
        <v>0</v>
      </c>
      <c r="J38" s="19">
        <v>0</v>
      </c>
      <c r="K38" s="19">
        <v>0</v>
      </c>
      <c r="L38" s="19">
        <v>2</v>
      </c>
      <c r="M38" s="19">
        <v>0</v>
      </c>
      <c r="N38" s="19">
        <v>0</v>
      </c>
      <c r="O38" s="19">
        <v>0</v>
      </c>
      <c r="P38" s="19">
        <v>0</v>
      </c>
      <c r="Q38" s="19">
        <v>0</v>
      </c>
      <c r="R38" s="19">
        <v>0</v>
      </c>
      <c r="S38" s="19">
        <v>0</v>
      </c>
      <c r="T38" s="19">
        <v>0</v>
      </c>
      <c r="U38" s="19">
        <v>0</v>
      </c>
      <c r="V38" s="19">
        <v>0</v>
      </c>
      <c r="W38" s="19">
        <v>0</v>
      </c>
      <c r="X38" s="19">
        <v>0</v>
      </c>
      <c r="Y38" s="4">
        <f t="shared" si="5"/>
        <v>58</v>
      </c>
      <c r="Z38" s="19">
        <v>72.39</v>
      </c>
      <c r="AA38" s="19">
        <v>0</v>
      </c>
      <c r="AB38" s="19">
        <v>0</v>
      </c>
      <c r="AC38" s="19">
        <v>0</v>
      </c>
      <c r="AD38" s="19">
        <v>6</v>
      </c>
      <c r="AE38" s="4">
        <f t="shared" si="6"/>
        <v>66.39</v>
      </c>
      <c r="AF38" s="19">
        <v>66.599999999999994</v>
      </c>
      <c r="AG38" s="19">
        <v>0</v>
      </c>
      <c r="AH38" s="19">
        <v>0</v>
      </c>
      <c r="AI38" s="19">
        <v>0</v>
      </c>
      <c r="AJ38" s="19">
        <v>0</v>
      </c>
      <c r="AK38" s="4">
        <f t="shared" si="7"/>
        <v>66.599999999999994</v>
      </c>
      <c r="AL38" s="19">
        <v>0</v>
      </c>
      <c r="AM38" s="19">
        <v>0</v>
      </c>
      <c r="AN38" s="19">
        <v>0</v>
      </c>
      <c r="AO38" s="19">
        <v>0</v>
      </c>
      <c r="AP38" s="19">
        <v>0</v>
      </c>
      <c r="AQ38" s="19">
        <v>0</v>
      </c>
      <c r="AR38" s="20">
        <v>0</v>
      </c>
      <c r="AS38" s="3">
        <f t="shared" si="8"/>
        <v>60</v>
      </c>
      <c r="AT38" s="4">
        <f t="shared" si="9"/>
        <v>63.444500000000005</v>
      </c>
      <c r="AU38" s="22">
        <v>25</v>
      </c>
      <c r="AV38" s="22">
        <v>25</v>
      </c>
      <c r="AW38" s="22" t="s">
        <v>79</v>
      </c>
      <c r="AX38" s="1"/>
      <c r="AY38" s="1"/>
    </row>
    <row r="39" spans="1:51" s="28" customFormat="1" ht="20.149999999999999" customHeight="1" x14ac:dyDescent="0.35">
      <c r="A39" s="17">
        <v>13</v>
      </c>
      <c r="B39" s="18" t="s">
        <v>89</v>
      </c>
      <c r="C39" s="18" t="s">
        <v>90</v>
      </c>
      <c r="D39" s="19">
        <v>0</v>
      </c>
      <c r="E39" s="24">
        <v>0</v>
      </c>
      <c r="F39" s="19">
        <v>0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19">
        <v>0</v>
      </c>
      <c r="M39" s="19">
        <v>0</v>
      </c>
      <c r="N39" s="19">
        <v>0</v>
      </c>
      <c r="O39" s="19">
        <v>0</v>
      </c>
      <c r="P39" s="19">
        <v>0</v>
      </c>
      <c r="Q39" s="19">
        <v>0</v>
      </c>
      <c r="R39" s="19">
        <v>0</v>
      </c>
      <c r="S39" s="19">
        <v>0</v>
      </c>
      <c r="T39" s="19">
        <v>0</v>
      </c>
      <c r="U39" s="19">
        <v>0</v>
      </c>
      <c r="V39" s="19">
        <v>0</v>
      </c>
      <c r="W39" s="19">
        <v>0</v>
      </c>
      <c r="X39" s="19">
        <v>0</v>
      </c>
      <c r="Y39" s="4">
        <f t="shared" si="5"/>
        <v>60</v>
      </c>
      <c r="Z39" s="19">
        <v>72.569999999999993</v>
      </c>
      <c r="AA39" s="19">
        <v>0</v>
      </c>
      <c r="AB39" s="19">
        <v>0</v>
      </c>
      <c r="AC39" s="19">
        <v>0</v>
      </c>
      <c r="AD39" s="19">
        <v>9</v>
      </c>
      <c r="AE39" s="4">
        <f t="shared" si="6"/>
        <v>63.569999999999993</v>
      </c>
      <c r="AF39" s="19">
        <v>69.2</v>
      </c>
      <c r="AG39" s="19">
        <v>0</v>
      </c>
      <c r="AH39" s="19">
        <v>0</v>
      </c>
      <c r="AI39" s="19">
        <v>0</v>
      </c>
      <c r="AJ39" s="19">
        <v>0</v>
      </c>
      <c r="AK39" s="4">
        <f t="shared" si="7"/>
        <v>69.2</v>
      </c>
      <c r="AL39" s="19">
        <v>3</v>
      </c>
      <c r="AM39" s="19">
        <v>0</v>
      </c>
      <c r="AN39" s="19">
        <v>0</v>
      </c>
      <c r="AO39" s="19">
        <v>0</v>
      </c>
      <c r="AP39" s="19">
        <v>0</v>
      </c>
      <c r="AQ39" s="19">
        <v>0</v>
      </c>
      <c r="AR39" s="20">
        <v>0</v>
      </c>
      <c r="AS39" s="3">
        <f t="shared" si="8"/>
        <v>63</v>
      </c>
      <c r="AT39" s="4">
        <f t="shared" si="9"/>
        <v>63.023499999999999</v>
      </c>
      <c r="AU39" s="22">
        <v>24</v>
      </c>
      <c r="AV39" s="22">
        <v>26</v>
      </c>
      <c r="AW39" s="22" t="s">
        <v>79</v>
      </c>
      <c r="AX39" s="1"/>
      <c r="AY39" s="1"/>
    </row>
    <row r="40" spans="1:51" s="28" customFormat="1" ht="20.149999999999999" customHeight="1" x14ac:dyDescent="0.35">
      <c r="A40" s="17">
        <v>33</v>
      </c>
      <c r="B40" s="18" t="s">
        <v>132</v>
      </c>
      <c r="C40" s="18" t="s">
        <v>133</v>
      </c>
      <c r="D40" s="19">
        <v>0</v>
      </c>
      <c r="E40" s="24">
        <v>0</v>
      </c>
      <c r="F40" s="19">
        <v>0</v>
      </c>
      <c r="G40" s="19">
        <v>0</v>
      </c>
      <c r="H40" s="19">
        <v>0</v>
      </c>
      <c r="I40" s="19">
        <v>0</v>
      </c>
      <c r="J40" s="19">
        <v>0</v>
      </c>
      <c r="K40" s="19">
        <v>2</v>
      </c>
      <c r="L40" s="19">
        <v>0</v>
      </c>
      <c r="M40" s="19">
        <v>0</v>
      </c>
      <c r="N40" s="19">
        <v>0</v>
      </c>
      <c r="O40" s="19">
        <v>0</v>
      </c>
      <c r="P40" s="19">
        <v>0</v>
      </c>
      <c r="Q40" s="19">
        <v>0</v>
      </c>
      <c r="R40" s="19">
        <v>0</v>
      </c>
      <c r="S40" s="19">
        <v>0</v>
      </c>
      <c r="T40" s="19">
        <v>0</v>
      </c>
      <c r="U40" s="19">
        <v>0</v>
      </c>
      <c r="V40" s="19">
        <v>0</v>
      </c>
      <c r="W40" s="19">
        <v>0</v>
      </c>
      <c r="X40" s="19">
        <v>0</v>
      </c>
      <c r="Y40" s="4">
        <f t="shared" si="5"/>
        <v>58</v>
      </c>
      <c r="Z40" s="19">
        <v>70.41</v>
      </c>
      <c r="AA40" s="19">
        <v>0</v>
      </c>
      <c r="AB40" s="19">
        <v>0</v>
      </c>
      <c r="AC40" s="19">
        <v>0</v>
      </c>
      <c r="AD40" s="19">
        <v>14</v>
      </c>
      <c r="AE40" s="4">
        <f t="shared" si="6"/>
        <v>56.41</v>
      </c>
      <c r="AF40" s="24">
        <v>61.4</v>
      </c>
      <c r="AG40" s="24">
        <v>0</v>
      </c>
      <c r="AH40" s="24">
        <v>0</v>
      </c>
      <c r="AI40" s="24">
        <v>0</v>
      </c>
      <c r="AJ40" s="19">
        <v>0</v>
      </c>
      <c r="AK40" s="4">
        <f t="shared" si="7"/>
        <v>61.4</v>
      </c>
      <c r="AL40" s="19">
        <v>0</v>
      </c>
      <c r="AM40" s="19">
        <v>0</v>
      </c>
      <c r="AN40" s="19">
        <v>0</v>
      </c>
      <c r="AO40" s="19">
        <v>0</v>
      </c>
      <c r="AP40" s="19">
        <v>10</v>
      </c>
      <c r="AQ40" s="19">
        <v>0</v>
      </c>
      <c r="AR40" s="20">
        <v>0</v>
      </c>
      <c r="AS40" s="3">
        <f t="shared" si="8"/>
        <v>70</v>
      </c>
      <c r="AT40" s="4">
        <f t="shared" si="9"/>
        <v>59.695500000000003</v>
      </c>
      <c r="AU40" s="22">
        <v>28</v>
      </c>
      <c r="AV40" s="22">
        <v>27</v>
      </c>
      <c r="AW40" s="22" t="s">
        <v>121</v>
      </c>
      <c r="AX40" s="1"/>
      <c r="AY40" s="1"/>
    </row>
    <row r="41" spans="1:51" s="28" customFormat="1" ht="20.149999999999999" customHeight="1" x14ac:dyDescent="0.35">
      <c r="A41" s="17">
        <v>28</v>
      </c>
      <c r="B41" s="18" t="s">
        <v>122</v>
      </c>
      <c r="C41" s="18" t="s">
        <v>123</v>
      </c>
      <c r="D41" s="19">
        <v>0</v>
      </c>
      <c r="E41" s="24">
        <v>0</v>
      </c>
      <c r="F41" s="19">
        <v>0</v>
      </c>
      <c r="G41" s="19">
        <v>0</v>
      </c>
      <c r="H41" s="19">
        <v>0</v>
      </c>
      <c r="I41" s="19">
        <v>0</v>
      </c>
      <c r="J41" s="19">
        <v>0</v>
      </c>
      <c r="K41" s="19">
        <v>0</v>
      </c>
      <c r="L41" s="19">
        <v>0</v>
      </c>
      <c r="M41" s="19">
        <v>0</v>
      </c>
      <c r="N41" s="19">
        <v>0</v>
      </c>
      <c r="O41" s="19">
        <v>0</v>
      </c>
      <c r="P41" s="19">
        <v>0</v>
      </c>
      <c r="Q41" s="19">
        <v>0</v>
      </c>
      <c r="R41" s="19">
        <v>0</v>
      </c>
      <c r="S41" s="19">
        <v>0</v>
      </c>
      <c r="T41" s="19">
        <v>0</v>
      </c>
      <c r="U41" s="19">
        <v>0</v>
      </c>
      <c r="V41" s="19">
        <v>0</v>
      </c>
      <c r="W41" s="19">
        <v>0</v>
      </c>
      <c r="X41" s="19">
        <v>0</v>
      </c>
      <c r="Y41" s="4">
        <f t="shared" si="5"/>
        <v>60</v>
      </c>
      <c r="Z41" s="19">
        <v>70.75</v>
      </c>
      <c r="AA41" s="19">
        <v>0</v>
      </c>
      <c r="AB41" s="19">
        <v>0</v>
      </c>
      <c r="AC41" s="19">
        <v>0</v>
      </c>
      <c r="AD41" s="19">
        <v>16</v>
      </c>
      <c r="AE41" s="4">
        <f t="shared" si="6"/>
        <v>54.75</v>
      </c>
      <c r="AF41" s="19">
        <v>58.9</v>
      </c>
      <c r="AG41" s="19">
        <v>0</v>
      </c>
      <c r="AH41" s="19">
        <v>0</v>
      </c>
      <c r="AI41" s="19">
        <v>0</v>
      </c>
      <c r="AJ41" s="19">
        <v>10</v>
      </c>
      <c r="AK41" s="4">
        <f t="shared" si="7"/>
        <v>48.9</v>
      </c>
      <c r="AL41" s="19">
        <v>0</v>
      </c>
      <c r="AM41" s="19">
        <v>0</v>
      </c>
      <c r="AN41" s="19">
        <v>0</v>
      </c>
      <c r="AO41" s="19">
        <v>0</v>
      </c>
      <c r="AP41" s="19">
        <v>0</v>
      </c>
      <c r="AQ41" s="19">
        <v>0</v>
      </c>
      <c r="AR41" s="20">
        <v>0</v>
      </c>
      <c r="AS41" s="3">
        <f t="shared" si="8"/>
        <v>60</v>
      </c>
      <c r="AT41" s="4">
        <f t="shared" si="9"/>
        <v>56.557499999999997</v>
      </c>
      <c r="AU41" s="22">
        <v>27</v>
      </c>
      <c r="AV41" s="22">
        <v>28</v>
      </c>
      <c r="AW41" s="22" t="s">
        <v>134</v>
      </c>
      <c r="AX41" s="1"/>
      <c r="AY41" s="1"/>
    </row>
    <row r="42" spans="1:51" s="28" customFormat="1" ht="20.149999999999999" customHeight="1" x14ac:dyDescent="0.35">
      <c r="A42" s="17">
        <v>25</v>
      </c>
      <c r="B42" s="18" t="s">
        <v>115</v>
      </c>
      <c r="C42" s="18" t="s">
        <v>116</v>
      </c>
      <c r="D42" s="19">
        <v>0</v>
      </c>
      <c r="E42" s="24">
        <v>0</v>
      </c>
      <c r="F42" s="19">
        <v>0</v>
      </c>
      <c r="G42" s="19">
        <v>0</v>
      </c>
      <c r="H42" s="19">
        <v>0</v>
      </c>
      <c r="I42" s="19">
        <v>0</v>
      </c>
      <c r="J42" s="19">
        <v>0</v>
      </c>
      <c r="K42" s="19">
        <v>0</v>
      </c>
      <c r="L42" s="19">
        <v>0</v>
      </c>
      <c r="M42" s="19">
        <v>0</v>
      </c>
      <c r="N42" s="19">
        <v>0</v>
      </c>
      <c r="O42" s="19">
        <v>0</v>
      </c>
      <c r="P42" s="19">
        <v>0</v>
      </c>
      <c r="Q42" s="19">
        <v>0</v>
      </c>
      <c r="R42" s="19">
        <v>0</v>
      </c>
      <c r="S42" s="19">
        <v>0</v>
      </c>
      <c r="T42" s="19">
        <v>0</v>
      </c>
      <c r="U42" s="19">
        <v>0</v>
      </c>
      <c r="V42" s="19">
        <v>0</v>
      </c>
      <c r="W42" s="19">
        <v>0</v>
      </c>
      <c r="X42" s="19">
        <v>0</v>
      </c>
      <c r="Y42" s="4">
        <f t="shared" si="5"/>
        <v>60</v>
      </c>
      <c r="Z42" s="19">
        <v>60.38</v>
      </c>
      <c r="AA42" s="19">
        <v>0</v>
      </c>
      <c r="AB42" s="19">
        <v>0</v>
      </c>
      <c r="AC42" s="19">
        <v>0</v>
      </c>
      <c r="AD42" s="19">
        <v>6</v>
      </c>
      <c r="AE42" s="4">
        <f t="shared" si="6"/>
        <v>54.38</v>
      </c>
      <c r="AF42" s="19">
        <v>48.8</v>
      </c>
      <c r="AG42" s="19">
        <v>0</v>
      </c>
      <c r="AH42" s="19">
        <v>0</v>
      </c>
      <c r="AI42" s="19">
        <v>0</v>
      </c>
      <c r="AJ42" s="19">
        <v>10</v>
      </c>
      <c r="AK42" s="4">
        <f t="shared" si="7"/>
        <v>38.799999999999997</v>
      </c>
      <c r="AL42" s="19">
        <v>0</v>
      </c>
      <c r="AM42" s="19">
        <v>0</v>
      </c>
      <c r="AN42" s="19">
        <v>0</v>
      </c>
      <c r="AO42" s="19">
        <v>0</v>
      </c>
      <c r="AP42" s="19">
        <v>0</v>
      </c>
      <c r="AQ42" s="19">
        <v>0</v>
      </c>
      <c r="AR42" s="20">
        <v>0</v>
      </c>
      <c r="AS42" s="3">
        <f t="shared" si="8"/>
        <v>60</v>
      </c>
      <c r="AT42" s="4">
        <f t="shared" si="9"/>
        <v>55.849000000000004</v>
      </c>
      <c r="AU42" s="22">
        <v>33</v>
      </c>
      <c r="AV42" s="22">
        <v>29</v>
      </c>
      <c r="AW42" s="22" t="s">
        <v>121</v>
      </c>
      <c r="AX42" s="1"/>
      <c r="AY42" s="1"/>
    </row>
    <row r="43" spans="1:51" s="28" customFormat="1" ht="20.149999999999999" customHeight="1" x14ac:dyDescent="0.35">
      <c r="A43" s="17">
        <v>11</v>
      </c>
      <c r="B43" s="18" t="s">
        <v>85</v>
      </c>
      <c r="C43" s="18" t="s">
        <v>86</v>
      </c>
      <c r="D43" s="19">
        <v>0</v>
      </c>
      <c r="E43" s="24">
        <v>0</v>
      </c>
      <c r="F43" s="19">
        <v>0</v>
      </c>
      <c r="G43" s="19">
        <v>0</v>
      </c>
      <c r="H43" s="19">
        <v>0</v>
      </c>
      <c r="I43" s="19">
        <v>0</v>
      </c>
      <c r="J43" s="19">
        <v>0</v>
      </c>
      <c r="K43" s="19">
        <v>0</v>
      </c>
      <c r="L43" s="19">
        <v>0</v>
      </c>
      <c r="M43" s="19">
        <v>0</v>
      </c>
      <c r="N43" s="19">
        <v>0</v>
      </c>
      <c r="O43" s="19">
        <v>0</v>
      </c>
      <c r="P43" s="19">
        <v>0</v>
      </c>
      <c r="Q43" s="19">
        <v>2</v>
      </c>
      <c r="R43" s="19">
        <v>0</v>
      </c>
      <c r="S43" s="19">
        <v>0</v>
      </c>
      <c r="T43" s="19">
        <v>0</v>
      </c>
      <c r="U43" s="19">
        <v>0</v>
      </c>
      <c r="V43" s="19">
        <v>0</v>
      </c>
      <c r="W43" s="19">
        <v>0</v>
      </c>
      <c r="X43" s="19">
        <v>0</v>
      </c>
      <c r="Y43" s="4">
        <f t="shared" si="5"/>
        <v>58</v>
      </c>
      <c r="Z43" s="19">
        <v>66.53</v>
      </c>
      <c r="AA43" s="19">
        <v>0</v>
      </c>
      <c r="AB43" s="19">
        <v>0</v>
      </c>
      <c r="AC43" s="19">
        <v>0</v>
      </c>
      <c r="AD43" s="19">
        <v>15</v>
      </c>
      <c r="AE43" s="4">
        <f t="shared" si="6"/>
        <v>51.53</v>
      </c>
      <c r="AF43" s="19">
        <v>67.7</v>
      </c>
      <c r="AG43" s="19">
        <v>0</v>
      </c>
      <c r="AH43" s="19">
        <v>0</v>
      </c>
      <c r="AI43" s="19">
        <v>0</v>
      </c>
      <c r="AJ43" s="19">
        <v>0</v>
      </c>
      <c r="AK43" s="4">
        <f t="shared" si="7"/>
        <v>67.7</v>
      </c>
      <c r="AL43" s="19">
        <v>0</v>
      </c>
      <c r="AM43" s="19">
        <v>0</v>
      </c>
      <c r="AN43" s="19">
        <v>0</v>
      </c>
      <c r="AO43" s="19">
        <v>0</v>
      </c>
      <c r="AP43" s="19">
        <v>0</v>
      </c>
      <c r="AQ43" s="19">
        <v>0</v>
      </c>
      <c r="AR43" s="20">
        <v>0</v>
      </c>
      <c r="AS43" s="3">
        <f t="shared" si="8"/>
        <v>60</v>
      </c>
      <c r="AT43" s="4">
        <f t="shared" si="9"/>
        <v>55.326500000000003</v>
      </c>
      <c r="AU43" s="22">
        <v>31</v>
      </c>
      <c r="AV43" s="22">
        <v>30</v>
      </c>
      <c r="AW43" s="22" t="s">
        <v>108</v>
      </c>
      <c r="AX43" s="1"/>
      <c r="AY43" s="1"/>
    </row>
    <row r="44" spans="1:51" s="28" customFormat="1" ht="20.149999999999999" customHeight="1" x14ac:dyDescent="0.35">
      <c r="A44" s="17">
        <v>23</v>
      </c>
      <c r="B44" s="18" t="s">
        <v>111</v>
      </c>
      <c r="C44" s="18" t="s">
        <v>112</v>
      </c>
      <c r="D44" s="19">
        <v>0</v>
      </c>
      <c r="E44" s="24">
        <v>0</v>
      </c>
      <c r="F44" s="19">
        <v>0</v>
      </c>
      <c r="G44" s="19">
        <v>0</v>
      </c>
      <c r="H44" s="19">
        <v>0</v>
      </c>
      <c r="I44" s="19">
        <v>0</v>
      </c>
      <c r="J44" s="19">
        <v>0</v>
      </c>
      <c r="K44" s="19">
        <v>0</v>
      </c>
      <c r="L44" s="19">
        <v>0</v>
      </c>
      <c r="M44" s="19">
        <v>0</v>
      </c>
      <c r="N44" s="19">
        <v>0</v>
      </c>
      <c r="O44" s="19">
        <v>0</v>
      </c>
      <c r="P44" s="19">
        <v>0</v>
      </c>
      <c r="Q44" s="19">
        <v>0</v>
      </c>
      <c r="R44" s="19">
        <v>0</v>
      </c>
      <c r="S44" s="19">
        <v>0</v>
      </c>
      <c r="T44" s="19">
        <v>0</v>
      </c>
      <c r="U44" s="19">
        <v>0</v>
      </c>
      <c r="V44" s="19">
        <v>0</v>
      </c>
      <c r="W44" s="19">
        <v>0</v>
      </c>
      <c r="X44" s="19">
        <v>0</v>
      </c>
      <c r="Y44" s="4">
        <f t="shared" si="5"/>
        <v>60</v>
      </c>
      <c r="Z44" s="19">
        <v>65.89</v>
      </c>
      <c r="AA44" s="19">
        <v>0</v>
      </c>
      <c r="AB44" s="19">
        <v>0</v>
      </c>
      <c r="AC44" s="19">
        <v>0</v>
      </c>
      <c r="AD44" s="19">
        <v>18</v>
      </c>
      <c r="AE44" s="4">
        <f t="shared" si="6"/>
        <v>47.89</v>
      </c>
      <c r="AF44" s="19">
        <v>71.599999999999994</v>
      </c>
      <c r="AG44" s="19">
        <v>0</v>
      </c>
      <c r="AH44" s="19">
        <v>0</v>
      </c>
      <c r="AI44" s="19">
        <v>0</v>
      </c>
      <c r="AJ44" s="19">
        <v>0</v>
      </c>
      <c r="AK44" s="4">
        <f t="shared" si="7"/>
        <v>71.599999999999994</v>
      </c>
      <c r="AL44" s="19">
        <v>3</v>
      </c>
      <c r="AM44" s="19">
        <v>0</v>
      </c>
      <c r="AN44" s="19">
        <v>0</v>
      </c>
      <c r="AO44" s="19">
        <v>0</v>
      </c>
      <c r="AP44" s="19">
        <v>0</v>
      </c>
      <c r="AQ44" s="19">
        <v>0</v>
      </c>
      <c r="AR44" s="20">
        <v>0</v>
      </c>
      <c r="AS44" s="3">
        <f t="shared" si="8"/>
        <v>63</v>
      </c>
      <c r="AT44" s="4">
        <f t="shared" si="9"/>
        <v>54.519500000000001</v>
      </c>
      <c r="AU44" s="22">
        <v>32</v>
      </c>
      <c r="AV44" s="22">
        <v>31</v>
      </c>
      <c r="AW44" s="22" t="s">
        <v>79</v>
      </c>
      <c r="AX44" s="1"/>
      <c r="AY44" s="1"/>
    </row>
    <row r="45" spans="1:51" s="28" customFormat="1" ht="20.149999999999999" customHeight="1" x14ac:dyDescent="0.35">
      <c r="A45" s="17">
        <v>29</v>
      </c>
      <c r="B45" s="18" t="s">
        <v>124</v>
      </c>
      <c r="C45" s="18" t="s">
        <v>125</v>
      </c>
      <c r="D45" s="19">
        <v>0</v>
      </c>
      <c r="E45" s="24">
        <v>0</v>
      </c>
      <c r="F45" s="19">
        <v>0</v>
      </c>
      <c r="G45" s="19">
        <v>0</v>
      </c>
      <c r="H45" s="19">
        <v>0</v>
      </c>
      <c r="I45" s="19">
        <v>0</v>
      </c>
      <c r="J45" s="19">
        <v>0</v>
      </c>
      <c r="K45" s="19">
        <v>2</v>
      </c>
      <c r="L45" s="19">
        <v>0</v>
      </c>
      <c r="M45" s="19">
        <v>0</v>
      </c>
      <c r="N45" s="19">
        <v>0</v>
      </c>
      <c r="O45" s="19">
        <v>0</v>
      </c>
      <c r="P45" s="19">
        <v>0</v>
      </c>
      <c r="Q45" s="19">
        <v>0</v>
      </c>
      <c r="R45" s="19">
        <v>0</v>
      </c>
      <c r="S45" s="19">
        <v>0</v>
      </c>
      <c r="T45" s="19">
        <v>0</v>
      </c>
      <c r="U45" s="19">
        <v>0</v>
      </c>
      <c r="V45" s="19">
        <v>0</v>
      </c>
      <c r="W45" s="19">
        <v>0</v>
      </c>
      <c r="X45" s="19">
        <v>0</v>
      </c>
      <c r="Y45" s="4">
        <f t="shared" si="5"/>
        <v>58</v>
      </c>
      <c r="Z45" s="19">
        <v>70.08</v>
      </c>
      <c r="AA45" s="19">
        <v>0</v>
      </c>
      <c r="AB45" s="19">
        <v>0</v>
      </c>
      <c r="AC45" s="19">
        <v>0</v>
      </c>
      <c r="AD45" s="19">
        <v>18</v>
      </c>
      <c r="AE45" s="4">
        <f t="shared" si="6"/>
        <v>52.08</v>
      </c>
      <c r="AF45" s="19">
        <v>45.4</v>
      </c>
      <c r="AG45" s="19">
        <v>0</v>
      </c>
      <c r="AH45" s="19">
        <v>0</v>
      </c>
      <c r="AI45" s="19">
        <v>0</v>
      </c>
      <c r="AJ45" s="19">
        <v>10</v>
      </c>
      <c r="AK45" s="4">
        <f t="shared" si="7"/>
        <v>35.4</v>
      </c>
      <c r="AL45" s="19">
        <v>0</v>
      </c>
      <c r="AM45" s="19">
        <v>0</v>
      </c>
      <c r="AN45" s="19">
        <v>0</v>
      </c>
      <c r="AO45" s="19">
        <v>0</v>
      </c>
      <c r="AP45" s="19">
        <v>0</v>
      </c>
      <c r="AQ45" s="19">
        <v>0</v>
      </c>
      <c r="AR45" s="20">
        <v>0</v>
      </c>
      <c r="AS45" s="3">
        <f t="shared" si="8"/>
        <v>60</v>
      </c>
      <c r="AT45" s="4">
        <f t="shared" si="9"/>
        <v>54.014000000000003</v>
      </c>
      <c r="AU45" s="22">
        <v>29</v>
      </c>
      <c r="AV45" s="22">
        <v>32</v>
      </c>
      <c r="AW45" s="22" t="s">
        <v>108</v>
      </c>
      <c r="AX45" s="1"/>
      <c r="AY45" s="1"/>
    </row>
    <row r="46" spans="1:51" s="28" customFormat="1" ht="20.149999999999999" customHeight="1" x14ac:dyDescent="0.35">
      <c r="A46" s="17">
        <v>5</v>
      </c>
      <c r="B46" s="18" t="s">
        <v>70</v>
      </c>
      <c r="C46" s="18" t="s">
        <v>71</v>
      </c>
      <c r="D46" s="19">
        <v>0</v>
      </c>
      <c r="E46" s="19">
        <v>0</v>
      </c>
      <c r="F46" s="19">
        <v>0</v>
      </c>
      <c r="G46" s="19">
        <v>0</v>
      </c>
      <c r="H46" s="19">
        <v>0</v>
      </c>
      <c r="I46" s="19">
        <v>0</v>
      </c>
      <c r="J46" s="19">
        <v>0</v>
      </c>
      <c r="K46" s="19">
        <v>0</v>
      </c>
      <c r="L46" s="19">
        <v>0</v>
      </c>
      <c r="M46" s="19">
        <v>0</v>
      </c>
      <c r="N46" s="19">
        <v>0</v>
      </c>
      <c r="O46" s="19">
        <v>0</v>
      </c>
      <c r="P46" s="19">
        <v>0</v>
      </c>
      <c r="Q46" s="19">
        <v>0</v>
      </c>
      <c r="R46" s="19">
        <v>0</v>
      </c>
      <c r="S46" s="19">
        <v>0</v>
      </c>
      <c r="T46" s="19">
        <v>0</v>
      </c>
      <c r="U46" s="19">
        <v>0</v>
      </c>
      <c r="V46" s="19">
        <v>0</v>
      </c>
      <c r="W46" s="19">
        <v>0</v>
      </c>
      <c r="X46" s="19">
        <v>0</v>
      </c>
      <c r="Y46" s="4">
        <f t="shared" si="5"/>
        <v>60</v>
      </c>
      <c r="Z46" s="19">
        <v>69.14</v>
      </c>
      <c r="AA46" s="19">
        <v>0</v>
      </c>
      <c r="AB46" s="19">
        <v>0</v>
      </c>
      <c r="AC46" s="19">
        <v>0</v>
      </c>
      <c r="AD46" s="19">
        <v>25</v>
      </c>
      <c r="AE46" s="4">
        <f t="shared" si="6"/>
        <v>44.14</v>
      </c>
      <c r="AF46" s="19">
        <v>70.2</v>
      </c>
      <c r="AG46" s="19">
        <v>0</v>
      </c>
      <c r="AH46" s="19">
        <v>0</v>
      </c>
      <c r="AI46" s="19">
        <v>0</v>
      </c>
      <c r="AJ46" s="19">
        <v>0</v>
      </c>
      <c r="AK46" s="4">
        <f t="shared" si="7"/>
        <v>70.2</v>
      </c>
      <c r="AL46" s="19">
        <v>0</v>
      </c>
      <c r="AM46" s="19">
        <v>0</v>
      </c>
      <c r="AN46" s="19">
        <v>0</v>
      </c>
      <c r="AO46" s="19">
        <v>0</v>
      </c>
      <c r="AP46" s="19">
        <v>0</v>
      </c>
      <c r="AQ46" s="19">
        <v>0</v>
      </c>
      <c r="AR46" s="20">
        <v>0</v>
      </c>
      <c r="AS46" s="3">
        <f t="shared" si="8"/>
        <v>60</v>
      </c>
      <c r="AT46" s="4">
        <f t="shared" si="9"/>
        <v>51.786999999999999</v>
      </c>
      <c r="AU46" s="22">
        <v>30</v>
      </c>
      <c r="AV46" s="22">
        <v>33</v>
      </c>
      <c r="AW46" s="22" t="s">
        <v>65</v>
      </c>
      <c r="AX46" s="1"/>
      <c r="AY46" s="1"/>
    </row>
    <row r="47" spans="1:51" ht="20.149999999999999" customHeight="1" x14ac:dyDescent="0.35">
      <c r="A47" s="17">
        <v>34</v>
      </c>
      <c r="B47" s="18"/>
      <c r="C47" s="18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4">
        <f t="shared" si="0"/>
        <v>60</v>
      </c>
      <c r="Z47" s="19"/>
      <c r="AA47" s="19"/>
      <c r="AB47" s="19"/>
      <c r="AC47" s="19"/>
      <c r="AD47" s="19"/>
      <c r="AE47" s="4">
        <f t="shared" si="1"/>
        <v>0</v>
      </c>
      <c r="AF47" s="19"/>
      <c r="AG47" s="19"/>
      <c r="AH47" s="19"/>
      <c r="AI47" s="19"/>
      <c r="AJ47" s="19"/>
      <c r="AK47" s="4">
        <f t="shared" si="2"/>
        <v>0</v>
      </c>
      <c r="AL47" s="19"/>
      <c r="AM47" s="19"/>
      <c r="AN47" s="19"/>
      <c r="AO47" s="19"/>
      <c r="AP47" s="19"/>
      <c r="AQ47" s="19"/>
      <c r="AR47" s="20"/>
      <c r="AS47" s="3">
        <f t="shared" si="3"/>
        <v>60</v>
      </c>
      <c r="AT47" s="4">
        <f t="shared" si="4"/>
        <v>24</v>
      </c>
      <c r="AU47" s="21"/>
      <c r="AV47" s="22"/>
      <c r="AW47" s="23"/>
    </row>
    <row r="48" spans="1:51" ht="20.149999999999999" customHeight="1" x14ac:dyDescent="0.35">
      <c r="A48" s="17">
        <v>35</v>
      </c>
      <c r="B48" s="18"/>
      <c r="C48" s="18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4">
        <f t="shared" si="0"/>
        <v>60</v>
      </c>
      <c r="Z48" s="19"/>
      <c r="AA48" s="19"/>
      <c r="AB48" s="19"/>
      <c r="AC48" s="19"/>
      <c r="AD48" s="19"/>
      <c r="AE48" s="4">
        <f t="shared" si="1"/>
        <v>0</v>
      </c>
      <c r="AF48" s="19"/>
      <c r="AG48" s="19"/>
      <c r="AH48" s="19"/>
      <c r="AI48" s="19"/>
      <c r="AJ48" s="19"/>
      <c r="AK48" s="4">
        <f t="shared" si="2"/>
        <v>0</v>
      </c>
      <c r="AL48" s="19"/>
      <c r="AM48" s="19"/>
      <c r="AN48" s="19"/>
      <c r="AO48" s="19"/>
      <c r="AP48" s="19"/>
      <c r="AQ48" s="19"/>
      <c r="AR48" s="20"/>
      <c r="AS48" s="3">
        <f t="shared" si="3"/>
        <v>60</v>
      </c>
      <c r="AT48" s="4">
        <f t="shared" si="4"/>
        <v>24</v>
      </c>
      <c r="AU48" s="21"/>
      <c r="AV48" s="22"/>
      <c r="AW48" s="23"/>
    </row>
    <row r="49" spans="1:49" ht="20.149999999999999" customHeight="1" x14ac:dyDescent="0.35">
      <c r="A49" s="17">
        <v>36</v>
      </c>
      <c r="B49" s="18"/>
      <c r="C49" s="18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4">
        <f t="shared" si="0"/>
        <v>60</v>
      </c>
      <c r="Z49" s="19"/>
      <c r="AA49" s="19"/>
      <c r="AB49" s="19"/>
      <c r="AC49" s="19"/>
      <c r="AD49" s="19"/>
      <c r="AE49" s="4">
        <f t="shared" si="1"/>
        <v>0</v>
      </c>
      <c r="AF49" s="19"/>
      <c r="AG49" s="19"/>
      <c r="AH49" s="19"/>
      <c r="AI49" s="19"/>
      <c r="AJ49" s="19"/>
      <c r="AK49" s="4">
        <f t="shared" si="2"/>
        <v>0</v>
      </c>
      <c r="AL49" s="19"/>
      <c r="AM49" s="19"/>
      <c r="AN49" s="19"/>
      <c r="AO49" s="19"/>
      <c r="AP49" s="19"/>
      <c r="AQ49" s="19"/>
      <c r="AR49" s="20"/>
      <c r="AS49" s="3">
        <f t="shared" si="3"/>
        <v>60</v>
      </c>
      <c r="AT49" s="4">
        <f t="shared" si="4"/>
        <v>24</v>
      </c>
      <c r="AU49" s="21"/>
      <c r="AV49" s="22"/>
      <c r="AW49" s="23"/>
    </row>
    <row r="50" spans="1:49" ht="20.149999999999999" customHeight="1" x14ac:dyDescent="0.35">
      <c r="A50" s="17">
        <v>37</v>
      </c>
      <c r="B50" s="18"/>
      <c r="C50" s="18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4">
        <f t="shared" si="0"/>
        <v>60</v>
      </c>
      <c r="Z50" s="19"/>
      <c r="AA50" s="19"/>
      <c r="AB50" s="19"/>
      <c r="AC50" s="19"/>
      <c r="AD50" s="19"/>
      <c r="AE50" s="4">
        <f t="shared" si="1"/>
        <v>0</v>
      </c>
      <c r="AF50" s="19"/>
      <c r="AG50" s="19"/>
      <c r="AH50" s="19"/>
      <c r="AI50" s="19"/>
      <c r="AJ50" s="19"/>
      <c r="AK50" s="4">
        <f t="shared" si="2"/>
        <v>0</v>
      </c>
      <c r="AL50" s="19"/>
      <c r="AM50" s="19"/>
      <c r="AN50" s="19"/>
      <c r="AO50" s="19"/>
      <c r="AP50" s="19"/>
      <c r="AQ50" s="19"/>
      <c r="AR50" s="20"/>
      <c r="AS50" s="3">
        <f t="shared" si="3"/>
        <v>60</v>
      </c>
      <c r="AT50" s="4">
        <f t="shared" si="4"/>
        <v>24</v>
      </c>
      <c r="AU50" s="21"/>
      <c r="AV50" s="22"/>
      <c r="AW50" s="23"/>
    </row>
    <row r="51" spans="1:49" ht="20.149999999999999" customHeight="1" x14ac:dyDescent="0.35">
      <c r="A51" s="17">
        <v>38</v>
      </c>
      <c r="B51" s="18"/>
      <c r="C51" s="18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4">
        <f t="shared" si="0"/>
        <v>60</v>
      </c>
      <c r="Z51" s="19"/>
      <c r="AA51" s="19"/>
      <c r="AB51" s="19"/>
      <c r="AC51" s="19"/>
      <c r="AD51" s="19"/>
      <c r="AE51" s="4">
        <f t="shared" si="1"/>
        <v>0</v>
      </c>
      <c r="AF51" s="19"/>
      <c r="AG51" s="19"/>
      <c r="AH51" s="19"/>
      <c r="AI51" s="19"/>
      <c r="AJ51" s="19"/>
      <c r="AK51" s="4">
        <f t="shared" si="2"/>
        <v>0</v>
      </c>
      <c r="AL51" s="19"/>
      <c r="AM51" s="19"/>
      <c r="AN51" s="19"/>
      <c r="AO51" s="19"/>
      <c r="AP51" s="19"/>
      <c r="AQ51" s="19"/>
      <c r="AR51" s="20"/>
      <c r="AS51" s="3">
        <f t="shared" si="3"/>
        <v>60</v>
      </c>
      <c r="AT51" s="4">
        <f t="shared" si="4"/>
        <v>24</v>
      </c>
      <c r="AU51" s="21"/>
      <c r="AV51" s="22"/>
      <c r="AW51" s="23"/>
    </row>
    <row r="52" spans="1:49" ht="20.149999999999999" customHeight="1" x14ac:dyDescent="0.35">
      <c r="A52" s="17">
        <v>39</v>
      </c>
      <c r="B52" s="18"/>
      <c r="C52" s="18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4">
        <f t="shared" si="0"/>
        <v>60</v>
      </c>
      <c r="Z52" s="19"/>
      <c r="AA52" s="19"/>
      <c r="AB52" s="19"/>
      <c r="AC52" s="19"/>
      <c r="AD52" s="19"/>
      <c r="AE52" s="4">
        <f t="shared" si="1"/>
        <v>0</v>
      </c>
      <c r="AF52" s="19"/>
      <c r="AG52" s="19"/>
      <c r="AH52" s="19"/>
      <c r="AI52" s="19"/>
      <c r="AJ52" s="19"/>
      <c r="AK52" s="4">
        <f t="shared" si="2"/>
        <v>0</v>
      </c>
      <c r="AL52" s="19"/>
      <c r="AM52" s="19"/>
      <c r="AN52" s="19"/>
      <c r="AO52" s="19"/>
      <c r="AP52" s="19"/>
      <c r="AQ52" s="19"/>
      <c r="AR52" s="20"/>
      <c r="AS52" s="3">
        <f t="shared" si="3"/>
        <v>60</v>
      </c>
      <c r="AT52" s="4">
        <f t="shared" si="4"/>
        <v>24</v>
      </c>
      <c r="AU52" s="21"/>
      <c r="AV52" s="22"/>
      <c r="AW52" s="23"/>
    </row>
    <row r="53" spans="1:49" ht="20.149999999999999" customHeight="1" x14ac:dyDescent="0.35">
      <c r="A53" s="17">
        <v>40</v>
      </c>
      <c r="B53" s="18"/>
      <c r="C53" s="18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4">
        <f t="shared" si="0"/>
        <v>60</v>
      </c>
      <c r="Z53" s="19"/>
      <c r="AA53" s="19"/>
      <c r="AB53" s="19"/>
      <c r="AC53" s="19"/>
      <c r="AD53" s="19"/>
      <c r="AE53" s="4">
        <f t="shared" si="1"/>
        <v>0</v>
      </c>
      <c r="AF53" s="19"/>
      <c r="AG53" s="19"/>
      <c r="AH53" s="19"/>
      <c r="AI53" s="19"/>
      <c r="AJ53" s="19"/>
      <c r="AK53" s="4">
        <f t="shared" si="2"/>
        <v>0</v>
      </c>
      <c r="AL53" s="19"/>
      <c r="AM53" s="19"/>
      <c r="AN53" s="19"/>
      <c r="AO53" s="19"/>
      <c r="AP53" s="19"/>
      <c r="AQ53" s="19"/>
      <c r="AR53" s="20"/>
      <c r="AS53" s="3">
        <f t="shared" si="3"/>
        <v>60</v>
      </c>
      <c r="AT53" s="4">
        <f t="shared" si="4"/>
        <v>24</v>
      </c>
      <c r="AU53" s="18"/>
      <c r="AV53" s="19"/>
      <c r="AW53" s="25"/>
    </row>
    <row r="54" spans="1:49" ht="20.149999999999999" customHeight="1" x14ac:dyDescent="0.35">
      <c r="A54" s="17">
        <v>41</v>
      </c>
      <c r="B54" s="18"/>
      <c r="C54" s="18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4">
        <f t="shared" si="0"/>
        <v>60</v>
      </c>
      <c r="Z54" s="19"/>
      <c r="AA54" s="19"/>
      <c r="AB54" s="19"/>
      <c r="AC54" s="19"/>
      <c r="AD54" s="19"/>
      <c r="AE54" s="4">
        <f t="shared" si="1"/>
        <v>0</v>
      </c>
      <c r="AF54" s="19"/>
      <c r="AG54" s="19"/>
      <c r="AH54" s="19"/>
      <c r="AI54" s="19"/>
      <c r="AJ54" s="19"/>
      <c r="AK54" s="4">
        <f t="shared" si="2"/>
        <v>0</v>
      </c>
      <c r="AL54" s="19"/>
      <c r="AM54" s="19"/>
      <c r="AN54" s="19"/>
      <c r="AO54" s="19"/>
      <c r="AP54" s="19"/>
      <c r="AQ54" s="19"/>
      <c r="AR54" s="20"/>
      <c r="AS54" s="3">
        <f t="shared" si="3"/>
        <v>60</v>
      </c>
      <c r="AT54" s="4">
        <f t="shared" si="4"/>
        <v>24</v>
      </c>
      <c r="AU54" s="18"/>
      <c r="AV54" s="19"/>
      <c r="AW54" s="25"/>
    </row>
    <row r="55" spans="1:49" ht="20.149999999999999" customHeight="1" x14ac:dyDescent="0.35">
      <c r="A55" s="17">
        <v>42</v>
      </c>
      <c r="B55" s="19"/>
      <c r="C55" s="18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4">
        <f t="shared" si="0"/>
        <v>60</v>
      </c>
      <c r="Z55" s="19"/>
      <c r="AA55" s="19"/>
      <c r="AB55" s="19"/>
      <c r="AC55" s="19"/>
      <c r="AD55" s="19"/>
      <c r="AE55" s="4">
        <f t="shared" si="1"/>
        <v>0</v>
      </c>
      <c r="AF55" s="19"/>
      <c r="AG55" s="19"/>
      <c r="AH55" s="19"/>
      <c r="AI55" s="19"/>
      <c r="AJ55" s="19"/>
      <c r="AK55" s="4">
        <f t="shared" si="2"/>
        <v>0</v>
      </c>
      <c r="AL55" s="19"/>
      <c r="AM55" s="19"/>
      <c r="AN55" s="19"/>
      <c r="AO55" s="19"/>
      <c r="AP55" s="19"/>
      <c r="AQ55" s="19"/>
      <c r="AR55" s="20"/>
      <c r="AS55" s="3">
        <f t="shared" si="3"/>
        <v>60</v>
      </c>
      <c r="AT55" s="4">
        <f t="shared" si="4"/>
        <v>24</v>
      </c>
      <c r="AU55" s="19"/>
      <c r="AV55" s="19"/>
      <c r="AW55" s="25"/>
    </row>
    <row r="56" spans="1:49" ht="20.149999999999999" customHeight="1" x14ac:dyDescent="0.35">
      <c r="A56" s="17">
        <v>43</v>
      </c>
      <c r="B56" s="19"/>
      <c r="C56" s="18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4">
        <f t="shared" si="0"/>
        <v>60</v>
      </c>
      <c r="Z56" s="19"/>
      <c r="AA56" s="19"/>
      <c r="AB56" s="19"/>
      <c r="AC56" s="19"/>
      <c r="AD56" s="19"/>
      <c r="AE56" s="4">
        <f t="shared" si="1"/>
        <v>0</v>
      </c>
      <c r="AF56" s="19"/>
      <c r="AG56" s="19"/>
      <c r="AH56" s="19"/>
      <c r="AI56" s="19"/>
      <c r="AJ56" s="19"/>
      <c r="AK56" s="4">
        <f t="shared" si="2"/>
        <v>0</v>
      </c>
      <c r="AL56" s="19"/>
      <c r="AM56" s="19"/>
      <c r="AN56" s="19"/>
      <c r="AO56" s="19"/>
      <c r="AP56" s="19"/>
      <c r="AQ56" s="19"/>
      <c r="AR56" s="20"/>
      <c r="AS56" s="3">
        <f t="shared" si="3"/>
        <v>60</v>
      </c>
      <c r="AT56" s="4">
        <f t="shared" si="4"/>
        <v>24</v>
      </c>
      <c r="AU56" s="19"/>
      <c r="AV56" s="19"/>
      <c r="AW56" s="25"/>
    </row>
    <row r="57" spans="1:49" ht="20.149999999999999" customHeight="1" x14ac:dyDescent="0.35">
      <c r="A57" s="17">
        <v>44</v>
      </c>
      <c r="B57" s="19"/>
      <c r="C57" s="18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4">
        <f t="shared" si="0"/>
        <v>60</v>
      </c>
      <c r="Z57" s="19"/>
      <c r="AA57" s="19"/>
      <c r="AB57" s="19"/>
      <c r="AC57" s="19"/>
      <c r="AD57" s="19"/>
      <c r="AE57" s="4">
        <f t="shared" si="1"/>
        <v>0</v>
      </c>
      <c r="AF57" s="19"/>
      <c r="AG57" s="19"/>
      <c r="AH57" s="19"/>
      <c r="AI57" s="19"/>
      <c r="AJ57" s="19"/>
      <c r="AK57" s="4">
        <f t="shared" si="2"/>
        <v>0</v>
      </c>
      <c r="AL57" s="19"/>
      <c r="AM57" s="19"/>
      <c r="AN57" s="19"/>
      <c r="AO57" s="19"/>
      <c r="AP57" s="19"/>
      <c r="AQ57" s="19"/>
      <c r="AR57" s="20"/>
      <c r="AS57" s="3">
        <f t="shared" si="3"/>
        <v>60</v>
      </c>
      <c r="AT57" s="4">
        <f t="shared" si="4"/>
        <v>24</v>
      </c>
      <c r="AU57" s="19"/>
      <c r="AV57" s="19"/>
      <c r="AW57" s="25"/>
    </row>
    <row r="58" spans="1:49" ht="20.149999999999999" customHeight="1" x14ac:dyDescent="0.35">
      <c r="A58" s="17">
        <v>45</v>
      </c>
      <c r="B58" s="19"/>
      <c r="C58" s="18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4">
        <f t="shared" si="0"/>
        <v>60</v>
      </c>
      <c r="Z58" s="19"/>
      <c r="AA58" s="19"/>
      <c r="AB58" s="19"/>
      <c r="AC58" s="19"/>
      <c r="AD58" s="19"/>
      <c r="AE58" s="4">
        <f t="shared" si="1"/>
        <v>0</v>
      </c>
      <c r="AF58" s="19"/>
      <c r="AG58" s="19"/>
      <c r="AH58" s="19"/>
      <c r="AI58" s="19"/>
      <c r="AJ58" s="19"/>
      <c r="AK58" s="4">
        <f t="shared" si="2"/>
        <v>0</v>
      </c>
      <c r="AL58" s="19"/>
      <c r="AM58" s="19"/>
      <c r="AN58" s="19"/>
      <c r="AO58" s="19"/>
      <c r="AP58" s="19"/>
      <c r="AQ58" s="19"/>
      <c r="AR58" s="20"/>
      <c r="AS58" s="3">
        <f t="shared" si="3"/>
        <v>60</v>
      </c>
      <c r="AT58" s="4">
        <f t="shared" si="4"/>
        <v>24</v>
      </c>
      <c r="AU58" s="19"/>
      <c r="AV58" s="19"/>
      <c r="AW58" s="25"/>
    </row>
    <row r="59" spans="1:49" ht="20.149999999999999" customHeight="1" x14ac:dyDescent="0.35">
      <c r="A59" s="17">
        <v>46</v>
      </c>
      <c r="B59" s="19"/>
      <c r="C59" s="18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4">
        <f t="shared" si="0"/>
        <v>60</v>
      </c>
      <c r="Z59" s="19"/>
      <c r="AA59" s="19"/>
      <c r="AB59" s="19"/>
      <c r="AC59" s="19"/>
      <c r="AD59" s="19"/>
      <c r="AE59" s="4">
        <f t="shared" si="1"/>
        <v>0</v>
      </c>
      <c r="AF59" s="19"/>
      <c r="AG59" s="19"/>
      <c r="AH59" s="19"/>
      <c r="AI59" s="19"/>
      <c r="AJ59" s="19"/>
      <c r="AK59" s="4">
        <f t="shared" si="2"/>
        <v>0</v>
      </c>
      <c r="AL59" s="19"/>
      <c r="AM59" s="19"/>
      <c r="AN59" s="19"/>
      <c r="AO59" s="19"/>
      <c r="AP59" s="19"/>
      <c r="AQ59" s="19"/>
      <c r="AR59" s="20"/>
      <c r="AS59" s="3">
        <f t="shared" si="3"/>
        <v>60</v>
      </c>
      <c r="AT59" s="4">
        <f t="shared" si="4"/>
        <v>24</v>
      </c>
      <c r="AU59" s="19"/>
      <c r="AV59" s="19"/>
      <c r="AW59" s="25"/>
    </row>
    <row r="60" spans="1:49" ht="20.149999999999999" customHeight="1" x14ac:dyDescent="0.35">
      <c r="A60" s="17">
        <v>47</v>
      </c>
      <c r="B60" s="19"/>
      <c r="C60" s="18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4">
        <f t="shared" si="0"/>
        <v>60</v>
      </c>
      <c r="Z60" s="19"/>
      <c r="AA60" s="19"/>
      <c r="AB60" s="19"/>
      <c r="AC60" s="19"/>
      <c r="AD60" s="19"/>
      <c r="AE60" s="4">
        <f t="shared" si="1"/>
        <v>0</v>
      </c>
      <c r="AF60" s="19"/>
      <c r="AG60" s="19"/>
      <c r="AH60" s="19"/>
      <c r="AI60" s="19"/>
      <c r="AJ60" s="19"/>
      <c r="AK60" s="4">
        <f t="shared" si="2"/>
        <v>0</v>
      </c>
      <c r="AL60" s="19"/>
      <c r="AM60" s="19"/>
      <c r="AN60" s="19"/>
      <c r="AO60" s="19"/>
      <c r="AP60" s="19"/>
      <c r="AQ60" s="19"/>
      <c r="AR60" s="20"/>
      <c r="AS60" s="3">
        <f t="shared" si="3"/>
        <v>60</v>
      </c>
      <c r="AT60" s="4">
        <f t="shared" si="4"/>
        <v>24</v>
      </c>
      <c r="AU60" s="19"/>
      <c r="AV60" s="19"/>
      <c r="AW60" s="25"/>
    </row>
    <row r="61" spans="1:49" ht="20.149999999999999" customHeight="1" x14ac:dyDescent="0.35">
      <c r="A61" s="17">
        <v>48</v>
      </c>
      <c r="B61" s="19"/>
      <c r="C61" s="18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4">
        <f t="shared" si="0"/>
        <v>60</v>
      </c>
      <c r="Z61" s="19"/>
      <c r="AA61" s="19"/>
      <c r="AB61" s="19"/>
      <c r="AC61" s="19"/>
      <c r="AD61" s="19"/>
      <c r="AE61" s="4">
        <f t="shared" si="1"/>
        <v>0</v>
      </c>
      <c r="AF61" s="19"/>
      <c r="AG61" s="19"/>
      <c r="AH61" s="19"/>
      <c r="AI61" s="19"/>
      <c r="AJ61" s="19"/>
      <c r="AK61" s="4">
        <f t="shared" si="2"/>
        <v>0</v>
      </c>
      <c r="AL61" s="19"/>
      <c r="AM61" s="19"/>
      <c r="AN61" s="19"/>
      <c r="AO61" s="19"/>
      <c r="AP61" s="19"/>
      <c r="AQ61" s="19"/>
      <c r="AR61" s="20"/>
      <c r="AS61" s="3">
        <f t="shared" si="3"/>
        <v>60</v>
      </c>
      <c r="AT61" s="4">
        <f t="shared" si="4"/>
        <v>24</v>
      </c>
      <c r="AU61" s="19"/>
      <c r="AV61" s="19"/>
      <c r="AW61" s="25"/>
    </row>
    <row r="62" spans="1:49" ht="20.149999999999999" customHeight="1" x14ac:dyDescent="0.35">
      <c r="A62" s="17">
        <v>49</v>
      </c>
      <c r="B62" s="19"/>
      <c r="C62" s="18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4">
        <f t="shared" si="0"/>
        <v>60</v>
      </c>
      <c r="Z62" s="19"/>
      <c r="AA62" s="19"/>
      <c r="AB62" s="19"/>
      <c r="AC62" s="19"/>
      <c r="AD62" s="19"/>
      <c r="AE62" s="4">
        <f t="shared" si="1"/>
        <v>0</v>
      </c>
      <c r="AF62" s="19"/>
      <c r="AG62" s="19"/>
      <c r="AH62" s="19"/>
      <c r="AI62" s="19"/>
      <c r="AJ62" s="19"/>
      <c r="AK62" s="4">
        <f t="shared" si="2"/>
        <v>0</v>
      </c>
      <c r="AL62" s="19"/>
      <c r="AM62" s="19"/>
      <c r="AN62" s="19"/>
      <c r="AO62" s="19"/>
      <c r="AP62" s="19"/>
      <c r="AQ62" s="19"/>
      <c r="AR62" s="20"/>
      <c r="AS62" s="3">
        <f t="shared" si="3"/>
        <v>60</v>
      </c>
      <c r="AT62" s="4">
        <f t="shared" si="4"/>
        <v>24</v>
      </c>
      <c r="AU62" s="19"/>
      <c r="AV62" s="19"/>
      <c r="AW62" s="25"/>
    </row>
    <row r="63" spans="1:49" ht="20.149999999999999" customHeight="1" x14ac:dyDescent="0.35">
      <c r="A63" s="17">
        <v>50</v>
      </c>
      <c r="B63" s="19"/>
      <c r="C63" s="18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4">
        <f t="shared" si="0"/>
        <v>60</v>
      </c>
      <c r="Z63" s="19"/>
      <c r="AA63" s="19"/>
      <c r="AB63" s="19"/>
      <c r="AC63" s="19"/>
      <c r="AD63" s="19"/>
      <c r="AE63" s="4">
        <f t="shared" si="1"/>
        <v>0</v>
      </c>
      <c r="AF63" s="19"/>
      <c r="AG63" s="19"/>
      <c r="AH63" s="19"/>
      <c r="AI63" s="19"/>
      <c r="AJ63" s="19"/>
      <c r="AK63" s="4">
        <f t="shared" si="2"/>
        <v>0</v>
      </c>
      <c r="AL63" s="19"/>
      <c r="AM63" s="19"/>
      <c r="AN63" s="19"/>
      <c r="AO63" s="19"/>
      <c r="AP63" s="19"/>
      <c r="AQ63" s="19"/>
      <c r="AR63" s="20"/>
      <c r="AS63" s="3">
        <f t="shared" si="3"/>
        <v>60</v>
      </c>
      <c r="AT63" s="4">
        <f t="shared" si="4"/>
        <v>24</v>
      </c>
      <c r="AU63" s="19"/>
      <c r="AV63" s="19"/>
      <c r="AW63" s="25"/>
    </row>
    <row r="64" spans="1:49" ht="19" customHeight="1" x14ac:dyDescent="0.35">
      <c r="A64" s="17">
        <v>51</v>
      </c>
      <c r="B64" s="19"/>
      <c r="C64" s="18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4">
        <f t="shared" si="0"/>
        <v>60</v>
      </c>
      <c r="Z64" s="19"/>
      <c r="AA64" s="19"/>
      <c r="AB64" s="19"/>
      <c r="AC64" s="19"/>
      <c r="AD64" s="19"/>
      <c r="AE64" s="4">
        <f t="shared" si="1"/>
        <v>0</v>
      </c>
      <c r="AF64" s="19"/>
      <c r="AG64" s="19"/>
      <c r="AH64" s="19"/>
      <c r="AI64" s="19"/>
      <c r="AJ64" s="19"/>
      <c r="AK64" s="4">
        <f t="shared" si="2"/>
        <v>0</v>
      </c>
      <c r="AL64" s="19"/>
      <c r="AM64" s="19"/>
      <c r="AN64" s="19"/>
      <c r="AO64" s="19"/>
      <c r="AP64" s="19"/>
      <c r="AQ64" s="19"/>
      <c r="AR64" s="20"/>
      <c r="AS64" s="3">
        <f t="shared" si="3"/>
        <v>60</v>
      </c>
      <c r="AT64" s="4">
        <f t="shared" si="4"/>
        <v>24</v>
      </c>
      <c r="AU64" s="19"/>
      <c r="AV64" s="19"/>
      <c r="AW64" s="25"/>
    </row>
    <row r="65" spans="1:49" ht="19" customHeight="1" x14ac:dyDescent="0.35">
      <c r="A65" s="17">
        <v>52</v>
      </c>
      <c r="B65" s="19"/>
      <c r="C65" s="18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4">
        <f t="shared" si="0"/>
        <v>60</v>
      </c>
      <c r="Z65" s="19"/>
      <c r="AA65" s="19"/>
      <c r="AB65" s="19"/>
      <c r="AC65" s="19"/>
      <c r="AD65" s="19"/>
      <c r="AE65" s="4">
        <f t="shared" si="1"/>
        <v>0</v>
      </c>
      <c r="AF65" s="19"/>
      <c r="AG65" s="19"/>
      <c r="AH65" s="19"/>
      <c r="AI65" s="19"/>
      <c r="AJ65" s="19"/>
      <c r="AK65" s="4">
        <f t="shared" si="2"/>
        <v>0</v>
      </c>
      <c r="AL65" s="19"/>
      <c r="AM65" s="19"/>
      <c r="AN65" s="19"/>
      <c r="AO65" s="19"/>
      <c r="AP65" s="19"/>
      <c r="AQ65" s="19"/>
      <c r="AR65" s="20"/>
      <c r="AS65" s="3">
        <f t="shared" si="3"/>
        <v>60</v>
      </c>
      <c r="AT65" s="4">
        <f t="shared" si="4"/>
        <v>24</v>
      </c>
      <c r="AU65" s="19"/>
      <c r="AV65" s="19"/>
      <c r="AW65" s="25"/>
    </row>
    <row r="66" spans="1:49" ht="19" customHeight="1" x14ac:dyDescent="0.35">
      <c r="A66" s="17">
        <v>53</v>
      </c>
      <c r="B66" s="19"/>
      <c r="C66" s="18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4">
        <f t="shared" si="0"/>
        <v>60</v>
      </c>
      <c r="Z66" s="19"/>
      <c r="AA66" s="19"/>
      <c r="AB66" s="19"/>
      <c r="AC66" s="19"/>
      <c r="AD66" s="19"/>
      <c r="AE66" s="4">
        <f t="shared" si="1"/>
        <v>0</v>
      </c>
      <c r="AF66" s="19"/>
      <c r="AG66" s="19"/>
      <c r="AH66" s="19"/>
      <c r="AI66" s="19"/>
      <c r="AJ66" s="19"/>
      <c r="AK66" s="4">
        <f t="shared" si="2"/>
        <v>0</v>
      </c>
      <c r="AL66" s="19"/>
      <c r="AM66" s="19"/>
      <c r="AN66" s="19"/>
      <c r="AO66" s="19"/>
      <c r="AP66" s="19"/>
      <c r="AQ66" s="19"/>
      <c r="AR66" s="20"/>
      <c r="AS66" s="3">
        <f t="shared" si="3"/>
        <v>60</v>
      </c>
      <c r="AT66" s="4">
        <f t="shared" si="4"/>
        <v>24</v>
      </c>
      <c r="AU66" s="19"/>
      <c r="AV66" s="19"/>
      <c r="AW66" s="25"/>
    </row>
    <row r="67" spans="1:49" ht="19" customHeight="1" x14ac:dyDescent="0.35">
      <c r="A67" s="17">
        <v>54</v>
      </c>
      <c r="B67" s="19"/>
      <c r="C67" s="18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4">
        <f t="shared" si="0"/>
        <v>60</v>
      </c>
      <c r="Z67" s="19"/>
      <c r="AA67" s="19"/>
      <c r="AB67" s="19"/>
      <c r="AC67" s="19"/>
      <c r="AD67" s="19"/>
      <c r="AE67" s="4">
        <f t="shared" si="1"/>
        <v>0</v>
      </c>
      <c r="AF67" s="19"/>
      <c r="AG67" s="19"/>
      <c r="AH67" s="19"/>
      <c r="AI67" s="19"/>
      <c r="AJ67" s="19"/>
      <c r="AK67" s="4">
        <f t="shared" si="2"/>
        <v>0</v>
      </c>
      <c r="AL67" s="19"/>
      <c r="AM67" s="19"/>
      <c r="AN67" s="19"/>
      <c r="AO67" s="19"/>
      <c r="AP67" s="19"/>
      <c r="AQ67" s="19"/>
      <c r="AR67" s="20"/>
      <c r="AS67" s="3">
        <f t="shared" si="3"/>
        <v>60</v>
      </c>
      <c r="AT67" s="4">
        <f t="shared" si="4"/>
        <v>24</v>
      </c>
      <c r="AU67" s="19"/>
      <c r="AV67" s="19"/>
      <c r="AW67" s="25"/>
    </row>
    <row r="68" spans="1:49" ht="19" customHeight="1" x14ac:dyDescent="0.35">
      <c r="A68" s="17">
        <v>55</v>
      </c>
      <c r="B68" s="19"/>
      <c r="C68" s="18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4">
        <f t="shared" si="0"/>
        <v>60</v>
      </c>
      <c r="Z68" s="19"/>
      <c r="AA68" s="19"/>
      <c r="AB68" s="19"/>
      <c r="AC68" s="19"/>
      <c r="AD68" s="19"/>
      <c r="AE68" s="4">
        <f t="shared" si="1"/>
        <v>0</v>
      </c>
      <c r="AF68" s="19"/>
      <c r="AG68" s="19"/>
      <c r="AH68" s="19"/>
      <c r="AI68" s="19"/>
      <c r="AJ68" s="19"/>
      <c r="AK68" s="4">
        <f t="shared" si="2"/>
        <v>0</v>
      </c>
      <c r="AL68" s="19"/>
      <c r="AM68" s="19"/>
      <c r="AN68" s="19"/>
      <c r="AO68" s="19"/>
      <c r="AP68" s="19"/>
      <c r="AQ68" s="19"/>
      <c r="AR68" s="20"/>
      <c r="AS68" s="3">
        <f t="shared" si="3"/>
        <v>60</v>
      </c>
      <c r="AT68" s="4">
        <f t="shared" si="4"/>
        <v>24</v>
      </c>
      <c r="AU68" s="19"/>
      <c r="AV68" s="19"/>
      <c r="AW68" s="25"/>
    </row>
    <row r="69" spans="1:49" ht="19" customHeight="1" x14ac:dyDescent="0.35">
      <c r="A69" s="17">
        <v>56</v>
      </c>
      <c r="B69" s="19"/>
      <c r="C69" s="18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4">
        <f t="shared" si="0"/>
        <v>60</v>
      </c>
      <c r="Z69" s="19"/>
      <c r="AA69" s="19"/>
      <c r="AB69" s="19"/>
      <c r="AC69" s="19"/>
      <c r="AD69" s="19"/>
      <c r="AE69" s="4">
        <f t="shared" si="1"/>
        <v>0</v>
      </c>
      <c r="AF69" s="19"/>
      <c r="AG69" s="19"/>
      <c r="AH69" s="19"/>
      <c r="AI69" s="19"/>
      <c r="AJ69" s="19"/>
      <c r="AK69" s="4">
        <f t="shared" si="2"/>
        <v>0</v>
      </c>
      <c r="AL69" s="19"/>
      <c r="AM69" s="19"/>
      <c r="AN69" s="19"/>
      <c r="AO69" s="19"/>
      <c r="AP69" s="19"/>
      <c r="AQ69" s="19"/>
      <c r="AR69" s="20"/>
      <c r="AS69" s="3">
        <f t="shared" si="3"/>
        <v>60</v>
      </c>
      <c r="AT69" s="4">
        <f t="shared" si="4"/>
        <v>24</v>
      </c>
      <c r="AU69" s="19"/>
      <c r="AV69" s="19"/>
      <c r="AW69" s="25"/>
    </row>
    <row r="70" spans="1:49" ht="19" customHeight="1" x14ac:dyDescent="0.35">
      <c r="A70" s="17">
        <v>57</v>
      </c>
      <c r="B70" s="19"/>
      <c r="C70" s="18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4">
        <f t="shared" si="0"/>
        <v>60</v>
      </c>
      <c r="Z70" s="19"/>
      <c r="AA70" s="19"/>
      <c r="AB70" s="19"/>
      <c r="AC70" s="19"/>
      <c r="AD70" s="19"/>
      <c r="AE70" s="4">
        <f t="shared" si="1"/>
        <v>0</v>
      </c>
      <c r="AF70" s="19"/>
      <c r="AG70" s="19"/>
      <c r="AH70" s="19"/>
      <c r="AI70" s="19"/>
      <c r="AJ70" s="19"/>
      <c r="AK70" s="4">
        <f t="shared" si="2"/>
        <v>0</v>
      </c>
      <c r="AL70" s="19"/>
      <c r="AM70" s="19"/>
      <c r="AN70" s="19"/>
      <c r="AO70" s="19"/>
      <c r="AP70" s="19"/>
      <c r="AQ70" s="19"/>
      <c r="AR70" s="20"/>
      <c r="AS70" s="3">
        <f t="shared" si="3"/>
        <v>60</v>
      </c>
      <c r="AT70" s="4">
        <f t="shared" si="4"/>
        <v>24</v>
      </c>
      <c r="AU70" s="19"/>
      <c r="AV70" s="19"/>
      <c r="AW70" s="25"/>
    </row>
    <row r="71" spans="1:49" ht="19" customHeight="1" x14ac:dyDescent="0.35">
      <c r="A71" s="17">
        <v>58</v>
      </c>
      <c r="B71" s="19"/>
      <c r="C71" s="18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4">
        <f t="shared" si="0"/>
        <v>60</v>
      </c>
      <c r="Z71" s="19"/>
      <c r="AA71" s="19"/>
      <c r="AB71" s="19"/>
      <c r="AC71" s="19"/>
      <c r="AD71" s="19"/>
      <c r="AE71" s="4">
        <f t="shared" si="1"/>
        <v>0</v>
      </c>
      <c r="AF71" s="19"/>
      <c r="AG71" s="19"/>
      <c r="AH71" s="19"/>
      <c r="AI71" s="19"/>
      <c r="AJ71" s="19"/>
      <c r="AK71" s="4">
        <f t="shared" si="2"/>
        <v>0</v>
      </c>
      <c r="AL71" s="19"/>
      <c r="AM71" s="19"/>
      <c r="AN71" s="19"/>
      <c r="AO71" s="19"/>
      <c r="AP71" s="19"/>
      <c r="AQ71" s="19"/>
      <c r="AR71" s="20"/>
      <c r="AS71" s="3">
        <f t="shared" si="3"/>
        <v>60</v>
      </c>
      <c r="AT71" s="4">
        <f t="shared" si="4"/>
        <v>24</v>
      </c>
      <c r="AU71" s="19"/>
      <c r="AV71" s="19"/>
      <c r="AW71" s="25"/>
    </row>
    <row r="72" spans="1:49" ht="19" customHeight="1" x14ac:dyDescent="0.35">
      <c r="A72" s="17">
        <v>59</v>
      </c>
      <c r="B72" s="19"/>
      <c r="C72" s="18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4">
        <f t="shared" si="0"/>
        <v>60</v>
      </c>
      <c r="Z72" s="19"/>
      <c r="AA72" s="19"/>
      <c r="AB72" s="19"/>
      <c r="AC72" s="19"/>
      <c r="AD72" s="19"/>
      <c r="AE72" s="4">
        <f t="shared" si="1"/>
        <v>0</v>
      </c>
      <c r="AF72" s="19"/>
      <c r="AG72" s="19"/>
      <c r="AH72" s="19"/>
      <c r="AI72" s="19"/>
      <c r="AJ72" s="19"/>
      <c r="AK72" s="4">
        <f t="shared" si="2"/>
        <v>0</v>
      </c>
      <c r="AL72" s="19"/>
      <c r="AM72" s="19"/>
      <c r="AN72" s="19"/>
      <c r="AO72" s="19"/>
      <c r="AP72" s="19"/>
      <c r="AQ72" s="19"/>
      <c r="AR72" s="20"/>
      <c r="AS72" s="3">
        <f t="shared" si="3"/>
        <v>60</v>
      </c>
      <c r="AT72" s="4">
        <f t="shared" si="4"/>
        <v>24</v>
      </c>
      <c r="AU72" s="19"/>
      <c r="AV72" s="19"/>
      <c r="AW72" s="25"/>
    </row>
    <row r="73" spans="1:49" ht="19" customHeight="1" x14ac:dyDescent="0.35">
      <c r="A73" s="17">
        <v>60</v>
      </c>
      <c r="B73" s="19"/>
      <c r="C73" s="18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4">
        <f t="shared" si="0"/>
        <v>60</v>
      </c>
      <c r="Z73" s="19"/>
      <c r="AA73" s="19"/>
      <c r="AB73" s="19"/>
      <c r="AC73" s="19"/>
      <c r="AD73" s="19"/>
      <c r="AE73" s="4">
        <f t="shared" si="1"/>
        <v>0</v>
      </c>
      <c r="AF73" s="19"/>
      <c r="AG73" s="19"/>
      <c r="AH73" s="19"/>
      <c r="AI73" s="19"/>
      <c r="AJ73" s="19"/>
      <c r="AK73" s="4">
        <f t="shared" si="2"/>
        <v>0</v>
      </c>
      <c r="AL73" s="19"/>
      <c r="AM73" s="19"/>
      <c r="AN73" s="19"/>
      <c r="AO73" s="19"/>
      <c r="AP73" s="19"/>
      <c r="AQ73" s="19"/>
      <c r="AR73" s="20"/>
      <c r="AS73" s="3">
        <f t="shared" si="3"/>
        <v>60</v>
      </c>
      <c r="AT73" s="4">
        <f t="shared" si="4"/>
        <v>24</v>
      </c>
      <c r="AU73" s="19"/>
      <c r="AV73" s="19"/>
      <c r="AW73" s="25"/>
    </row>
    <row r="74" spans="1:49" ht="27" customHeight="1" x14ac:dyDescent="0.35">
      <c r="A74" s="29" t="s">
        <v>135</v>
      </c>
      <c r="B74" s="29"/>
      <c r="C74" s="29"/>
      <c r="D74" s="29"/>
      <c r="E74" s="29"/>
      <c r="F74" s="29"/>
      <c r="G74" s="29"/>
      <c r="H74" s="29"/>
      <c r="I74" s="29"/>
      <c r="J74" s="29"/>
      <c r="K74" s="29"/>
      <c r="L74" s="29"/>
      <c r="M74" s="29"/>
      <c r="N74" s="29"/>
      <c r="O74" s="29"/>
      <c r="P74" s="29"/>
      <c r="Q74" s="29"/>
      <c r="R74" s="29"/>
      <c r="S74" s="29"/>
      <c r="T74" s="29"/>
      <c r="U74" s="29"/>
      <c r="V74" s="29"/>
      <c r="W74" s="29"/>
      <c r="X74" s="29"/>
      <c r="Y74" s="29"/>
      <c r="Z74" s="29"/>
      <c r="AA74" s="29"/>
      <c r="AB74" s="29"/>
      <c r="AC74" s="29"/>
      <c r="AD74" s="29"/>
      <c r="AE74" s="29"/>
      <c r="AF74" s="29"/>
      <c r="AG74" s="29"/>
      <c r="AH74" s="29"/>
      <c r="AI74" s="29"/>
      <c r="AJ74" s="29"/>
      <c r="AK74" s="29"/>
      <c r="AL74" s="29"/>
      <c r="AM74" s="29"/>
      <c r="AN74" s="29"/>
      <c r="AO74" s="29"/>
      <c r="AP74" s="29"/>
      <c r="AQ74" s="29"/>
      <c r="AR74" s="29"/>
      <c r="AS74" s="29"/>
      <c r="AT74" s="29"/>
      <c r="AU74" s="29"/>
      <c r="AV74" s="29"/>
      <c r="AW74" s="29"/>
    </row>
    <row r="77" spans="1:49" x14ac:dyDescent="0.35">
      <c r="V77" s="27"/>
    </row>
  </sheetData>
  <sortState xmlns:xlrd2="http://schemas.microsoft.com/office/spreadsheetml/2017/richdata2" ref="A1:AW74">
    <sortCondition ref="AV14:AV46"/>
  </sortState>
  <mergeCells count="61">
    <mergeCell ref="A1:AW1"/>
    <mergeCell ref="A2:AW2"/>
    <mergeCell ref="A3:C3"/>
    <mergeCell ref="D3:Y3"/>
    <mergeCell ref="Z3:AE3"/>
    <mergeCell ref="AF3:AK3"/>
    <mergeCell ref="AL3:AS3"/>
    <mergeCell ref="AT3:AT12"/>
    <mergeCell ref="AU3:AU12"/>
    <mergeCell ref="AV3:AV12"/>
    <mergeCell ref="AW3:AW12"/>
    <mergeCell ref="A4:C5"/>
    <mergeCell ref="D4:J4"/>
    <mergeCell ref="K4:X4"/>
    <mergeCell ref="Y4:Y12"/>
    <mergeCell ref="Z4:AC4"/>
    <mergeCell ref="AE4:AE12"/>
    <mergeCell ref="AF4:AI4"/>
    <mergeCell ref="AK4:AK12"/>
    <mergeCell ref="AL4:AR4"/>
    <mergeCell ref="R5:R12"/>
    <mergeCell ref="AS4:AS12"/>
    <mergeCell ref="D5:D12"/>
    <mergeCell ref="E5:E12"/>
    <mergeCell ref="F5:F12"/>
    <mergeCell ref="G5:G12"/>
    <mergeCell ref="H5:H12"/>
    <mergeCell ref="I5:I12"/>
    <mergeCell ref="J5:J12"/>
    <mergeCell ref="K5:K12"/>
    <mergeCell ref="L5:L12"/>
    <mergeCell ref="M5:M12"/>
    <mergeCell ref="N5:N12"/>
    <mergeCell ref="O5:O12"/>
    <mergeCell ref="P5:P12"/>
    <mergeCell ref="Q5:Q12"/>
    <mergeCell ref="AC5:AC12"/>
    <mergeCell ref="AD5:AD12"/>
    <mergeCell ref="AF5:AF12"/>
    <mergeCell ref="S5:S12"/>
    <mergeCell ref="T5:T12"/>
    <mergeCell ref="U5:U12"/>
    <mergeCell ref="V5:V12"/>
    <mergeCell ref="W5:W12"/>
    <mergeCell ref="X5:X12"/>
    <mergeCell ref="A74:AW74"/>
    <mergeCell ref="AN5:AN12"/>
    <mergeCell ref="AO5:AO12"/>
    <mergeCell ref="AP5:AP12"/>
    <mergeCell ref="AQ5:AQ12"/>
    <mergeCell ref="AR5:AR12"/>
    <mergeCell ref="A6:C11"/>
    <mergeCell ref="AG5:AG12"/>
    <mergeCell ref="AH5:AH12"/>
    <mergeCell ref="AI5:AI12"/>
    <mergeCell ref="AJ5:AJ12"/>
    <mergeCell ref="AL5:AL12"/>
    <mergeCell ref="AM5:AM12"/>
    <mergeCell ref="Z5:Z12"/>
    <mergeCell ref="AA5:AA12"/>
    <mergeCell ref="AB5:AB12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1jia7</dc:creator>
  <cp:lastModifiedBy>Olivia Shirley</cp:lastModifiedBy>
  <dcterms:created xsi:type="dcterms:W3CDTF">2015-06-05T18:19:34Z</dcterms:created>
  <dcterms:modified xsi:type="dcterms:W3CDTF">2025-10-11T17:18:13Z</dcterms:modified>
</cp:coreProperties>
</file>