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<sst xmlns="http://schemas.openxmlformats.org/spreadsheetml/2006/main" count="145" uniqueCount="130">
  <si>
    <t>合肥大学学生综合素质测评一览表</t>
  </si>
  <si>
    <t xml:space="preserve">学院（盖章）：先进制造工程学院                     班级：24智能制造工程（双元制大众班）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</si>
  <si>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</si>
  <si>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</si>
  <si>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</si>
  <si>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</si>
  <si>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</si>
  <si>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</si>
  <si>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</si>
  <si>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</si>
  <si>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</si>
  <si>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</si>
  <si>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</si>
  <si>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</si>
  <si>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</si>
  <si>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</si>
  <si>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</si>
  <si>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</si>
  <si>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</si>
  <si>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</si>
  <si>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</si>
  <si>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</si>
  <si>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</si>
  <si>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</si>
  <si>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</si>
  <si>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</si>
  <si>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</si>
  <si>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</si>
  <si>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</si>
  <si>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</si>
  <si>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</si>
  <si>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</si>
  <si>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</si>
  <si>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</si>
  <si>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</si>
  <si>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</si>
  <si>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</si>
  <si>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</si>
  <si>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</si>
  <si>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</si>
  <si>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</si>
  <si>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</si>
  <si>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</si>
  <si>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</si>
  <si>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</si>
  <si>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</si>
  <si>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</si>
  <si>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</si>
  <si>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</si>
  <si>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</si>
  <si>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</si>
  <si>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</si>
  <si>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</si>
  <si>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</si>
  <si>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</si>
  <si>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</si>
  <si>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</si>
  <si>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示例</t>
  </si>
  <si>
    <t>张三</t>
  </si>
  <si>
    <r>
      <rPr>
        <sz val="12"/>
        <color rgb="FFFF0000"/>
        <rFont val="宋体"/>
        <charset val="134"/>
      </rPr>
      <t>X</t>
    </r>
    <r>
      <rPr>
        <sz val="12"/>
        <color indexed="10"/>
        <rFont val="宋体"/>
        <charset val="134"/>
      </rPr>
      <t>XXXXXX</t>
    </r>
  </si>
  <si>
    <t>吴俊杰</t>
  </si>
  <si>
    <t>3</t>
  </si>
  <si>
    <t>兰苑44栋514</t>
  </si>
  <si>
    <t>何雨童</t>
  </si>
  <si>
    <t>5</t>
  </si>
  <si>
    <t>桂苑4栋214</t>
  </si>
  <si>
    <t>刘旭</t>
  </si>
  <si>
    <t>13</t>
  </si>
  <si>
    <t>谢雅雯</t>
  </si>
  <si>
    <t>2</t>
  </si>
  <si>
    <t>李嘉睿</t>
  </si>
  <si>
    <t>19</t>
  </si>
  <si>
    <t>兰苑44栋420</t>
  </si>
  <si>
    <t>陈吉祥</t>
  </si>
  <si>
    <t>15</t>
  </si>
  <si>
    <t>桂苑1栋230</t>
  </si>
  <si>
    <t>马厚强</t>
  </si>
  <si>
    <t>11</t>
  </si>
  <si>
    <t>兰苑48栋311</t>
  </si>
  <si>
    <t>曹启航</t>
  </si>
  <si>
    <t>8</t>
  </si>
  <si>
    <t>兰苑46栋315</t>
  </si>
  <si>
    <t>黄晨熹</t>
  </si>
  <si>
    <t>9</t>
  </si>
  <si>
    <t>兰苑45栋715</t>
  </si>
  <si>
    <t>高腾今</t>
  </si>
  <si>
    <t>4</t>
  </si>
  <si>
    <t>桂苑2栋603</t>
  </si>
  <si>
    <t>张鑫磊</t>
  </si>
  <si>
    <t>6</t>
  </si>
  <si>
    <t>兰苑44栋508</t>
  </si>
  <si>
    <t>张欣彤</t>
  </si>
  <si>
    <t>20</t>
  </si>
  <si>
    <t>曹玉栋</t>
  </si>
  <si>
    <t>1</t>
  </si>
  <si>
    <t>兰苑48栋722</t>
  </si>
  <si>
    <t>史佳妍</t>
  </si>
  <si>
    <t>7</t>
  </si>
  <si>
    <t>桂苑4栋221</t>
  </si>
  <si>
    <t>邵曼雯</t>
  </si>
  <si>
    <t>16</t>
  </si>
  <si>
    <t>桂苑1栋319</t>
  </si>
  <si>
    <t>刘倩</t>
  </si>
  <si>
    <t>14</t>
  </si>
  <si>
    <t>郭亚鑫</t>
  </si>
  <si>
    <t>10</t>
  </si>
  <si>
    <t>兰苑45栋619</t>
  </si>
  <si>
    <t>郭成鹏</t>
  </si>
  <si>
    <t>12</t>
  </si>
  <si>
    <t>兰苑48栋507</t>
  </si>
  <si>
    <t>郑雨</t>
  </si>
  <si>
    <t>22</t>
  </si>
  <si>
    <t>兰苑46栋313</t>
  </si>
  <si>
    <t>张成龙</t>
  </si>
  <si>
    <t>18</t>
  </si>
  <si>
    <t>兰苑45栋914</t>
  </si>
  <si>
    <t>陈子未</t>
  </si>
  <si>
    <t>17</t>
  </si>
  <si>
    <t>兰苑46栋304</t>
  </si>
  <si>
    <t>汪墨含</t>
  </si>
  <si>
    <t>21</t>
  </si>
  <si>
    <t>毛嘉</t>
  </si>
  <si>
    <t>24</t>
  </si>
  <si>
    <t>刘宇睿</t>
  </si>
  <si>
    <t>23</t>
  </si>
  <si>
    <t>兰苑45栋621</t>
  </si>
  <si>
    <t>梅婉悦</t>
  </si>
  <si>
    <t>25</t>
  </si>
  <si>
    <t>桂苑2栋602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</si>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</sst>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Times New Roman"/>
      <charset val="134"/>
    </font>
    <font>
      <sz val="12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49" fontId="1" fillId="0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</xf>
    <xf numFmtId="49" fontId="1" fillId="0" borderId="10" xfId="0" applyNumberFormat="1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protection locked="0"/>
    </xf>
    <xf numFmtId="0" fontId="11" fillId="0" borderId="0" xfId="0" applyFont="1" applyFill="1" applyAlignment="1"/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3" fillId="0" borderId="3" xfId="0" applyNumberFormat="1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77"/>
  <sheetViews>
    <sheetView tabSelected="1" zoomScale="60" zoomScaleNormal="60" workbookViewId="0">
      <selection activeCell="A2" sqref="A2:AW2"/>
    </sheetView>
  </sheetViews>
  <sheetFormatPr defaultColWidth="8.625" defaultRowHeight="14.25"/>
  <cols>
    <col min="1" max="1" width="5" style="2"/>
    <col min="2" max="2" width="11.125" style="2"/>
    <col min="3" max="3" width="17.125" style="2"/>
    <col min="4" max="45" width="7.125" style="2"/>
    <col min="46" max="46" width="8.375" style="2"/>
    <col min="47" max="48" width="7.125" style="2"/>
    <col min="49" max="49" width="11.5" style="2"/>
    <col min="50" max="16384" width="8.625" style="1"/>
  </cols>
  <sheetData>
    <row r="1" s="1" customFormat="1" ht="37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="1" customFormat="1" ht="32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="1" customFormat="1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31" t="s">
        <v>4</v>
      </c>
      <c r="AA3" s="32"/>
      <c r="AB3" s="32"/>
      <c r="AC3" s="32"/>
      <c r="AD3" s="32"/>
      <c r="AE3" s="33"/>
      <c r="AF3" s="31" t="s">
        <v>5</v>
      </c>
      <c r="AG3" s="32"/>
      <c r="AH3" s="32"/>
      <c r="AI3" s="32"/>
      <c r="AJ3" s="32"/>
      <c r="AK3" s="33"/>
      <c r="AL3" s="31" t="s">
        <v>6</v>
      </c>
      <c r="AM3" s="32"/>
      <c r="AN3" s="32"/>
      <c r="AO3" s="32"/>
      <c r="AP3" s="32"/>
      <c r="AQ3" s="32"/>
      <c r="AR3" s="32"/>
      <c r="AS3" s="33"/>
      <c r="AT3" s="39" t="s">
        <v>7</v>
      </c>
      <c r="AU3" s="29" t="s">
        <v>8</v>
      </c>
      <c r="AV3" s="29" t="s">
        <v>9</v>
      </c>
      <c r="AW3" s="30" t="s">
        <v>10</v>
      </c>
    </row>
    <row r="4" s="1" customFormat="1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26"/>
      <c r="K4" s="27" t="s">
        <v>13</v>
      </c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34" t="s">
        <v>14</v>
      </c>
      <c r="Z4" s="8" t="s">
        <v>12</v>
      </c>
      <c r="AA4" s="9"/>
      <c r="AB4" s="9"/>
      <c r="AC4" s="26"/>
      <c r="AD4" s="10" t="s">
        <v>15</v>
      </c>
      <c r="AE4" s="34" t="s">
        <v>14</v>
      </c>
      <c r="AF4" s="8" t="s">
        <v>16</v>
      </c>
      <c r="AG4" s="9"/>
      <c r="AH4" s="9"/>
      <c r="AI4" s="26"/>
      <c r="AJ4" s="10" t="s">
        <v>15</v>
      </c>
      <c r="AK4" s="34" t="s">
        <v>14</v>
      </c>
      <c r="AL4" s="8" t="s">
        <v>16</v>
      </c>
      <c r="AM4" s="9"/>
      <c r="AN4" s="9"/>
      <c r="AO4" s="9"/>
      <c r="AP4" s="9"/>
      <c r="AQ4" s="9"/>
      <c r="AR4" s="26"/>
      <c r="AS4" s="34" t="s">
        <v>14</v>
      </c>
      <c r="AT4" s="40"/>
      <c r="AU4" s="29"/>
      <c r="AV4" s="29"/>
      <c r="AW4" s="10"/>
    </row>
    <row r="5" s="1" customFormat="1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28" t="s">
        <v>22</v>
      </c>
      <c r="J5" s="28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34"/>
      <c r="Z5" s="10" t="s">
        <v>38</v>
      </c>
      <c r="AA5" s="10" t="s">
        <v>39</v>
      </c>
      <c r="AB5" s="10" t="s">
        <v>40</v>
      </c>
      <c r="AC5" s="28" t="s">
        <v>23</v>
      </c>
      <c r="AD5" s="10" t="s">
        <v>41</v>
      </c>
      <c r="AE5" s="34"/>
      <c r="AF5" s="10" t="s">
        <v>42</v>
      </c>
      <c r="AG5" s="10" t="s">
        <v>43</v>
      </c>
      <c r="AH5" s="10" t="s">
        <v>44</v>
      </c>
      <c r="AI5" s="28" t="s">
        <v>23</v>
      </c>
      <c r="AJ5" s="28" t="s">
        <v>45</v>
      </c>
      <c r="AK5" s="34"/>
      <c r="AL5" s="10" t="s">
        <v>46</v>
      </c>
      <c r="AM5" s="10" t="s">
        <v>47</v>
      </c>
      <c r="AN5" s="28" t="s">
        <v>48</v>
      </c>
      <c r="AO5" s="28" t="s">
        <v>49</v>
      </c>
      <c r="AP5" s="10" t="s">
        <v>50</v>
      </c>
      <c r="AQ5" s="10" t="s">
        <v>51</v>
      </c>
      <c r="AR5" s="28" t="s">
        <v>23</v>
      </c>
      <c r="AS5" s="34"/>
      <c r="AT5" s="40"/>
      <c r="AU5" s="29"/>
      <c r="AV5" s="29"/>
      <c r="AW5" s="10"/>
    </row>
    <row r="6" s="1" customFormat="1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29"/>
      <c r="J6" s="29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34"/>
      <c r="Z6" s="10"/>
      <c r="AA6" s="10"/>
      <c r="AB6" s="10"/>
      <c r="AC6" s="29"/>
      <c r="AD6" s="10"/>
      <c r="AE6" s="34"/>
      <c r="AF6" s="10"/>
      <c r="AG6" s="10"/>
      <c r="AH6" s="10"/>
      <c r="AI6" s="29"/>
      <c r="AJ6" s="29"/>
      <c r="AK6" s="34"/>
      <c r="AL6" s="10"/>
      <c r="AM6" s="10"/>
      <c r="AN6" s="29"/>
      <c r="AO6" s="29"/>
      <c r="AP6" s="10"/>
      <c r="AQ6" s="10"/>
      <c r="AR6" s="29"/>
      <c r="AS6" s="34"/>
      <c r="AT6" s="40"/>
      <c r="AU6" s="29"/>
      <c r="AV6" s="29"/>
      <c r="AW6" s="10"/>
    </row>
    <row r="7" s="1" customFormat="1" ht="27" customHeight="1" spans="1:49">
      <c r="A7" s="7"/>
      <c r="B7" s="7"/>
      <c r="C7" s="7"/>
      <c r="D7" s="10"/>
      <c r="E7" s="10"/>
      <c r="F7" s="10"/>
      <c r="G7" s="10"/>
      <c r="H7" s="10"/>
      <c r="I7" s="29"/>
      <c r="J7" s="2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4"/>
      <c r="Z7" s="10"/>
      <c r="AA7" s="10"/>
      <c r="AB7" s="10"/>
      <c r="AC7" s="29"/>
      <c r="AD7" s="10"/>
      <c r="AE7" s="34"/>
      <c r="AF7" s="10"/>
      <c r="AG7" s="10"/>
      <c r="AH7" s="10"/>
      <c r="AI7" s="29"/>
      <c r="AJ7" s="29"/>
      <c r="AK7" s="34"/>
      <c r="AL7" s="10"/>
      <c r="AM7" s="10"/>
      <c r="AN7" s="29"/>
      <c r="AO7" s="29"/>
      <c r="AP7" s="10"/>
      <c r="AQ7" s="10"/>
      <c r="AR7" s="29"/>
      <c r="AS7" s="34"/>
      <c r="AT7" s="40"/>
      <c r="AU7" s="29"/>
      <c r="AV7" s="29"/>
      <c r="AW7" s="10"/>
    </row>
    <row r="8" s="1" customFormat="1" ht="27" customHeight="1" spans="1:49">
      <c r="A8" s="7"/>
      <c r="B8" s="7"/>
      <c r="C8" s="7"/>
      <c r="D8" s="10"/>
      <c r="E8" s="10"/>
      <c r="F8" s="10"/>
      <c r="G8" s="10"/>
      <c r="H8" s="10"/>
      <c r="I8" s="29"/>
      <c r="J8" s="29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34"/>
      <c r="Z8" s="10"/>
      <c r="AA8" s="10"/>
      <c r="AB8" s="10"/>
      <c r="AC8" s="29"/>
      <c r="AD8" s="10"/>
      <c r="AE8" s="34"/>
      <c r="AF8" s="10"/>
      <c r="AG8" s="10"/>
      <c r="AH8" s="10"/>
      <c r="AI8" s="29"/>
      <c r="AJ8" s="29"/>
      <c r="AK8" s="34"/>
      <c r="AL8" s="10"/>
      <c r="AM8" s="10"/>
      <c r="AN8" s="29"/>
      <c r="AO8" s="29"/>
      <c r="AP8" s="10"/>
      <c r="AQ8" s="10"/>
      <c r="AR8" s="29"/>
      <c r="AS8" s="34"/>
      <c r="AT8" s="40"/>
      <c r="AU8" s="29"/>
      <c r="AV8" s="29"/>
      <c r="AW8" s="10"/>
    </row>
    <row r="9" s="1" customFormat="1" ht="27" customHeight="1" spans="1:51">
      <c r="A9" s="7"/>
      <c r="B9" s="7"/>
      <c r="C9" s="7"/>
      <c r="D9" s="10"/>
      <c r="E9" s="10"/>
      <c r="F9" s="10"/>
      <c r="G9" s="10"/>
      <c r="H9" s="10"/>
      <c r="I9" s="29"/>
      <c r="J9" s="2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34"/>
      <c r="Z9" s="10"/>
      <c r="AA9" s="10"/>
      <c r="AB9" s="10"/>
      <c r="AC9" s="29"/>
      <c r="AD9" s="10"/>
      <c r="AE9" s="34"/>
      <c r="AF9" s="10"/>
      <c r="AG9" s="10"/>
      <c r="AH9" s="10"/>
      <c r="AI9" s="29"/>
      <c r="AJ9" s="29"/>
      <c r="AK9" s="34"/>
      <c r="AL9" s="10"/>
      <c r="AM9" s="10"/>
      <c r="AN9" s="29"/>
      <c r="AO9" s="29"/>
      <c r="AP9" s="10"/>
      <c r="AQ9" s="10"/>
      <c r="AR9" s="29"/>
      <c r="AS9" s="34"/>
      <c r="AT9" s="40"/>
      <c r="AU9" s="29"/>
      <c r="AV9" s="29"/>
      <c r="AW9" s="10"/>
      <c r="AY9" s="52" t="s">
        <v>53</v>
      </c>
    </row>
    <row r="10" s="1" customFormat="1" ht="27" customHeight="1" spans="1:49">
      <c r="A10" s="7"/>
      <c r="B10" s="7"/>
      <c r="C10" s="7"/>
      <c r="D10" s="10"/>
      <c r="E10" s="10"/>
      <c r="F10" s="10"/>
      <c r="G10" s="10"/>
      <c r="H10" s="10"/>
      <c r="I10" s="29"/>
      <c r="J10" s="2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34"/>
      <c r="Z10" s="10"/>
      <c r="AA10" s="10"/>
      <c r="AB10" s="10"/>
      <c r="AC10" s="29"/>
      <c r="AD10" s="10"/>
      <c r="AE10" s="34"/>
      <c r="AF10" s="10"/>
      <c r="AG10" s="10"/>
      <c r="AH10" s="10"/>
      <c r="AI10" s="29"/>
      <c r="AJ10" s="29"/>
      <c r="AK10" s="34"/>
      <c r="AL10" s="10"/>
      <c r="AM10" s="10"/>
      <c r="AN10" s="29"/>
      <c r="AO10" s="29"/>
      <c r="AP10" s="10"/>
      <c r="AQ10" s="10"/>
      <c r="AR10" s="29"/>
      <c r="AS10" s="34"/>
      <c r="AT10" s="40"/>
      <c r="AU10" s="29"/>
      <c r="AV10" s="29"/>
      <c r="AW10" s="10"/>
    </row>
    <row r="11" s="1" customFormat="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29"/>
      <c r="J11" s="2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34"/>
      <c r="Z11" s="10"/>
      <c r="AA11" s="10"/>
      <c r="AB11" s="10"/>
      <c r="AC11" s="29"/>
      <c r="AD11" s="10"/>
      <c r="AE11" s="34"/>
      <c r="AF11" s="10"/>
      <c r="AG11" s="10"/>
      <c r="AH11" s="10"/>
      <c r="AI11" s="29"/>
      <c r="AJ11" s="29"/>
      <c r="AK11" s="34"/>
      <c r="AL11" s="10"/>
      <c r="AM11" s="10"/>
      <c r="AN11" s="29"/>
      <c r="AO11" s="29"/>
      <c r="AP11" s="10"/>
      <c r="AQ11" s="10"/>
      <c r="AR11" s="29"/>
      <c r="AS11" s="34"/>
      <c r="AT11" s="40"/>
      <c r="AU11" s="29"/>
      <c r="AV11" s="29"/>
      <c r="AW11" s="10"/>
    </row>
    <row r="12" s="1" customFormat="1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30"/>
      <c r="J12" s="3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34"/>
      <c r="Z12" s="10"/>
      <c r="AA12" s="10"/>
      <c r="AB12" s="10"/>
      <c r="AC12" s="30"/>
      <c r="AD12" s="10"/>
      <c r="AE12" s="34"/>
      <c r="AF12" s="10"/>
      <c r="AG12" s="10"/>
      <c r="AH12" s="10"/>
      <c r="AI12" s="30"/>
      <c r="AJ12" s="30"/>
      <c r="AK12" s="34"/>
      <c r="AL12" s="10"/>
      <c r="AM12" s="10"/>
      <c r="AN12" s="30"/>
      <c r="AO12" s="30"/>
      <c r="AP12" s="10"/>
      <c r="AQ12" s="10"/>
      <c r="AR12" s="30"/>
      <c r="AS12" s="34"/>
      <c r="AT12" s="40"/>
      <c r="AU12" s="30"/>
      <c r="AV12" s="30"/>
      <c r="AW12" s="10"/>
    </row>
    <row r="13" s="1" customFormat="1" ht="20.1" customHeight="1" spans="1:49">
      <c r="A13" s="12" t="s">
        <v>57</v>
      </c>
      <c r="B13" s="13" t="s">
        <v>58</v>
      </c>
      <c r="C13" s="14" t="s">
        <v>59</v>
      </c>
      <c r="D13" s="14">
        <v>0</v>
      </c>
      <c r="E13" s="14">
        <v>5</v>
      </c>
      <c r="F13" s="14">
        <v>0</v>
      </c>
      <c r="G13" s="14">
        <v>3</v>
      </c>
      <c r="H13" s="14">
        <v>15</v>
      </c>
      <c r="I13" s="14">
        <v>16</v>
      </c>
      <c r="J13" s="14"/>
      <c r="K13" s="14">
        <v>2</v>
      </c>
      <c r="L13" s="14">
        <v>0</v>
      </c>
      <c r="M13" s="14">
        <v>1</v>
      </c>
      <c r="N13" s="14">
        <v>5</v>
      </c>
      <c r="O13" s="14">
        <v>0</v>
      </c>
      <c r="P13" s="14">
        <v>5</v>
      </c>
      <c r="Q13" s="14">
        <v>2</v>
      </c>
      <c r="R13" s="14">
        <v>25</v>
      </c>
      <c r="S13" s="14">
        <v>0</v>
      </c>
      <c r="T13" s="14">
        <v>5</v>
      </c>
      <c r="U13" s="14">
        <v>10</v>
      </c>
      <c r="V13" s="14">
        <v>20</v>
      </c>
      <c r="W13" s="14">
        <v>0</v>
      </c>
      <c r="X13" s="14">
        <v>0</v>
      </c>
      <c r="Y13" s="35">
        <f t="shared" ref="Y13:Y73" si="0">MIN(100,60+D13+E13+F13+G13+H13+I13+J13-K13-L13-M13-N13-O13-P13-Q13-R13-S13-T13-U13-V13-W13-X13)</f>
        <v>24</v>
      </c>
      <c r="Z13" s="14">
        <v>92</v>
      </c>
      <c r="AA13" s="14">
        <v>13</v>
      </c>
      <c r="AB13" s="14">
        <v>5</v>
      </c>
      <c r="AC13" s="14"/>
      <c r="AD13" s="14">
        <v>5</v>
      </c>
      <c r="AE13" s="35">
        <f t="shared" ref="AE13:AE73" si="1">MIN(100,Z13+AA13+AB13+AC13-AD13)</f>
        <v>100</v>
      </c>
      <c r="AF13" s="14">
        <v>90</v>
      </c>
      <c r="AG13" s="14">
        <v>9</v>
      </c>
      <c r="AH13" s="14">
        <v>4</v>
      </c>
      <c r="AI13" s="14"/>
      <c r="AJ13" s="14"/>
      <c r="AK13" s="35">
        <f t="shared" ref="AK13:AK73" si="2">MIN(100,AF13+AG13+AH13+AI13-AJ13)</f>
        <v>100</v>
      </c>
      <c r="AL13" s="14">
        <v>3</v>
      </c>
      <c r="AM13" s="14">
        <v>5</v>
      </c>
      <c r="AN13" s="14">
        <v>0</v>
      </c>
      <c r="AO13" s="14">
        <v>0</v>
      </c>
      <c r="AP13" s="14">
        <v>12</v>
      </c>
      <c r="AQ13" s="14">
        <v>8</v>
      </c>
      <c r="AR13" s="41"/>
      <c r="AS13" s="42">
        <f t="shared" ref="AS13:AS73" si="3">MIN(100,60+AL13+AM13+AN13+AO13+AP13+AQ13+AR13)</f>
        <v>88</v>
      </c>
      <c r="AT13" s="35">
        <f t="shared" ref="AT13:AT73" si="4">Y13*0.2+AE13*0.55+AK13*0.05+AS13*0.2</f>
        <v>82.4</v>
      </c>
      <c r="AU13" s="43"/>
      <c r="AV13" s="44"/>
      <c r="AW13" s="53"/>
    </row>
    <row r="14" s="1" customFormat="1" ht="20.1" customHeight="1" spans="1:49">
      <c r="A14" s="15">
        <v>1</v>
      </c>
      <c r="B14" s="16" t="s">
        <v>60</v>
      </c>
      <c r="C14" s="17">
        <v>24301202001</v>
      </c>
      <c r="D14" s="17">
        <v>0</v>
      </c>
      <c r="E14" s="17">
        <v>0</v>
      </c>
      <c r="F14" s="17">
        <v>0</v>
      </c>
      <c r="G14" s="17">
        <v>10</v>
      </c>
      <c r="H14" s="17">
        <v>0</v>
      </c>
      <c r="I14" s="17">
        <v>6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36">
        <f t="shared" si="0"/>
        <v>76</v>
      </c>
      <c r="Z14" s="17">
        <v>84.1</v>
      </c>
      <c r="AA14" s="17">
        <v>8</v>
      </c>
      <c r="AB14" s="17">
        <v>0</v>
      </c>
      <c r="AC14" s="17">
        <v>0</v>
      </c>
      <c r="AD14" s="17">
        <v>0</v>
      </c>
      <c r="AE14" s="36">
        <f t="shared" si="1"/>
        <v>92.1</v>
      </c>
      <c r="AF14" s="17">
        <v>72.6</v>
      </c>
      <c r="AG14" s="17">
        <v>0</v>
      </c>
      <c r="AH14" s="17">
        <v>0</v>
      </c>
      <c r="AI14" s="17">
        <v>1</v>
      </c>
      <c r="AJ14" s="17">
        <v>0</v>
      </c>
      <c r="AK14" s="36">
        <f t="shared" si="2"/>
        <v>73.6</v>
      </c>
      <c r="AL14" s="17">
        <v>3</v>
      </c>
      <c r="AM14" s="17">
        <v>0</v>
      </c>
      <c r="AN14" s="17">
        <v>0</v>
      </c>
      <c r="AO14" s="17">
        <v>0</v>
      </c>
      <c r="AP14" s="17">
        <v>12</v>
      </c>
      <c r="AQ14" s="17">
        <v>10</v>
      </c>
      <c r="AR14" s="17">
        <v>0</v>
      </c>
      <c r="AS14" s="36">
        <f t="shared" si="3"/>
        <v>85</v>
      </c>
      <c r="AT14" s="36">
        <f t="shared" si="4"/>
        <v>86.535</v>
      </c>
      <c r="AU14" s="45" t="s">
        <v>61</v>
      </c>
      <c r="AV14" s="25">
        <v>1</v>
      </c>
      <c r="AW14" s="54" t="s">
        <v>62</v>
      </c>
    </row>
    <row r="15" s="1" customFormat="1" ht="20.1" customHeight="1" spans="1:49">
      <c r="A15" s="15">
        <v>2</v>
      </c>
      <c r="B15" s="16" t="s">
        <v>63</v>
      </c>
      <c r="C15" s="17">
        <v>24309012027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36">
        <f t="shared" si="0"/>
        <v>60</v>
      </c>
      <c r="Z15" s="17">
        <v>81.11</v>
      </c>
      <c r="AA15" s="17">
        <v>13</v>
      </c>
      <c r="AB15" s="17">
        <v>0</v>
      </c>
      <c r="AC15" s="17">
        <v>0</v>
      </c>
      <c r="AD15" s="17">
        <v>2</v>
      </c>
      <c r="AE15" s="36">
        <f t="shared" si="1"/>
        <v>92.11</v>
      </c>
      <c r="AF15" s="17">
        <v>70.8</v>
      </c>
      <c r="AG15" s="17">
        <v>0</v>
      </c>
      <c r="AH15" s="17">
        <v>0</v>
      </c>
      <c r="AI15" s="17">
        <v>0</v>
      </c>
      <c r="AJ15" s="17">
        <v>0</v>
      </c>
      <c r="AK15" s="36">
        <f t="shared" si="2"/>
        <v>70.8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36">
        <f t="shared" si="3"/>
        <v>60</v>
      </c>
      <c r="AT15" s="36">
        <f t="shared" si="4"/>
        <v>78.2005</v>
      </c>
      <c r="AU15" s="45" t="s">
        <v>64</v>
      </c>
      <c r="AV15" s="25">
        <v>2</v>
      </c>
      <c r="AW15" s="54" t="s">
        <v>65</v>
      </c>
    </row>
    <row r="16" s="1" customFormat="1" ht="20.1" customHeight="1" spans="1:49">
      <c r="A16" s="15">
        <v>3</v>
      </c>
      <c r="B16" s="16" t="s">
        <v>66</v>
      </c>
      <c r="C16" s="17">
        <v>24307031021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2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36">
        <f t="shared" si="0"/>
        <v>58</v>
      </c>
      <c r="Z16" s="17">
        <v>76.85</v>
      </c>
      <c r="AA16" s="17">
        <v>13</v>
      </c>
      <c r="AB16" s="17">
        <v>0</v>
      </c>
      <c r="AC16" s="17">
        <v>0</v>
      </c>
      <c r="AD16" s="17">
        <v>2</v>
      </c>
      <c r="AE16" s="36">
        <f t="shared" si="1"/>
        <v>87.85</v>
      </c>
      <c r="AF16" s="17">
        <v>75.2</v>
      </c>
      <c r="AG16" s="17">
        <v>6</v>
      </c>
      <c r="AH16" s="17">
        <v>6</v>
      </c>
      <c r="AI16" s="17">
        <v>0</v>
      </c>
      <c r="AJ16" s="17">
        <v>0</v>
      </c>
      <c r="AK16" s="36">
        <f t="shared" si="2"/>
        <v>87.2</v>
      </c>
      <c r="AL16" s="17">
        <v>3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36">
        <f t="shared" si="3"/>
        <v>63</v>
      </c>
      <c r="AT16" s="36">
        <f t="shared" si="4"/>
        <v>76.8775</v>
      </c>
      <c r="AU16" s="45" t="s">
        <v>67</v>
      </c>
      <c r="AV16" s="25">
        <v>3</v>
      </c>
      <c r="AW16" s="54" t="s">
        <v>65</v>
      </c>
    </row>
    <row r="17" s="1" customFormat="1" ht="20.1" customHeight="1" spans="1:49">
      <c r="A17" s="15">
        <v>4</v>
      </c>
      <c r="B17" s="16" t="s">
        <v>68</v>
      </c>
      <c r="C17" s="17">
        <v>24311011020</v>
      </c>
      <c r="D17" s="17">
        <v>0</v>
      </c>
      <c r="E17" s="17">
        <v>0</v>
      </c>
      <c r="F17" s="17">
        <v>0</v>
      </c>
      <c r="G17" s="17">
        <v>0</v>
      </c>
      <c r="H17" s="17">
        <v>5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36">
        <f t="shared" si="0"/>
        <v>65</v>
      </c>
      <c r="Z17" s="17">
        <v>84.31</v>
      </c>
      <c r="AA17" s="17">
        <v>0</v>
      </c>
      <c r="AB17" s="17">
        <v>0</v>
      </c>
      <c r="AC17" s="17">
        <v>0</v>
      </c>
      <c r="AD17" s="17">
        <v>0</v>
      </c>
      <c r="AE17" s="36">
        <f t="shared" si="1"/>
        <v>84.31</v>
      </c>
      <c r="AF17" s="17">
        <v>72.4</v>
      </c>
      <c r="AG17" s="17">
        <v>0</v>
      </c>
      <c r="AH17" s="17">
        <v>0</v>
      </c>
      <c r="AI17" s="17">
        <v>0</v>
      </c>
      <c r="AJ17" s="17">
        <v>0</v>
      </c>
      <c r="AK17" s="36">
        <f t="shared" si="2"/>
        <v>72.4</v>
      </c>
      <c r="AL17" s="17">
        <v>3</v>
      </c>
      <c r="AM17" s="17">
        <v>0</v>
      </c>
      <c r="AN17" s="17">
        <v>0</v>
      </c>
      <c r="AO17" s="17">
        <v>0</v>
      </c>
      <c r="AP17" s="17">
        <v>0</v>
      </c>
      <c r="AQ17" s="17">
        <v>5</v>
      </c>
      <c r="AR17" s="17">
        <v>0</v>
      </c>
      <c r="AS17" s="36">
        <f t="shared" si="3"/>
        <v>68</v>
      </c>
      <c r="AT17" s="36">
        <f t="shared" si="4"/>
        <v>76.5905</v>
      </c>
      <c r="AU17" s="45" t="s">
        <v>69</v>
      </c>
      <c r="AV17" s="25">
        <v>4</v>
      </c>
      <c r="AW17" s="54" t="s">
        <v>65</v>
      </c>
    </row>
    <row r="18" s="1" customFormat="1" ht="20.1" customHeight="1" spans="1:49">
      <c r="A18" s="15">
        <v>5</v>
      </c>
      <c r="B18" s="16" t="s">
        <v>70</v>
      </c>
      <c r="C18" s="17">
        <v>23304011013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36">
        <f t="shared" si="0"/>
        <v>60</v>
      </c>
      <c r="Z18" s="17">
        <v>74.06</v>
      </c>
      <c r="AA18" s="17">
        <v>13</v>
      </c>
      <c r="AB18" s="17">
        <v>0</v>
      </c>
      <c r="AC18" s="17">
        <v>0</v>
      </c>
      <c r="AD18" s="17">
        <v>0</v>
      </c>
      <c r="AE18" s="36">
        <f t="shared" si="1"/>
        <v>87.06</v>
      </c>
      <c r="AF18" s="17">
        <v>63.5</v>
      </c>
      <c r="AG18" s="17">
        <v>0</v>
      </c>
      <c r="AH18" s="17">
        <v>0</v>
      </c>
      <c r="AI18" s="17">
        <v>0</v>
      </c>
      <c r="AJ18" s="17">
        <v>0</v>
      </c>
      <c r="AK18" s="36">
        <f t="shared" si="2"/>
        <v>63.5</v>
      </c>
      <c r="AL18" s="17">
        <v>3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36">
        <f t="shared" si="3"/>
        <v>63</v>
      </c>
      <c r="AT18" s="36">
        <f t="shared" si="4"/>
        <v>75.658</v>
      </c>
      <c r="AU18" s="45" t="s">
        <v>71</v>
      </c>
      <c r="AV18" s="25">
        <v>5</v>
      </c>
      <c r="AW18" s="54" t="s">
        <v>72</v>
      </c>
    </row>
    <row r="19" s="1" customFormat="1" ht="20.1" customHeight="1" spans="1:49">
      <c r="A19" s="15">
        <v>6</v>
      </c>
      <c r="B19" s="16" t="s">
        <v>73</v>
      </c>
      <c r="C19" s="17">
        <v>24301202035</v>
      </c>
      <c r="D19" s="17">
        <v>0</v>
      </c>
      <c r="E19" s="17">
        <v>0</v>
      </c>
      <c r="F19" s="17">
        <v>0</v>
      </c>
      <c r="G19" s="17">
        <v>3</v>
      </c>
      <c r="H19" s="17">
        <v>0</v>
      </c>
      <c r="I19" s="17">
        <v>12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25">
        <v>0</v>
      </c>
      <c r="Y19" s="36">
        <f t="shared" si="0"/>
        <v>75</v>
      </c>
      <c r="Z19" s="17">
        <v>76.35</v>
      </c>
      <c r="AA19" s="17">
        <v>8</v>
      </c>
      <c r="AB19" s="17">
        <v>0</v>
      </c>
      <c r="AC19" s="25">
        <v>0</v>
      </c>
      <c r="AD19" s="17">
        <v>5</v>
      </c>
      <c r="AE19" s="36">
        <f t="shared" si="1"/>
        <v>79.35</v>
      </c>
      <c r="AF19" s="17">
        <v>74.4</v>
      </c>
      <c r="AG19" s="25">
        <v>0</v>
      </c>
      <c r="AH19" s="25">
        <v>0</v>
      </c>
      <c r="AI19" s="25">
        <v>0</v>
      </c>
      <c r="AJ19" s="25">
        <v>0</v>
      </c>
      <c r="AK19" s="36">
        <f t="shared" si="2"/>
        <v>74.4</v>
      </c>
      <c r="AL19" s="17">
        <v>3</v>
      </c>
      <c r="AM19" s="25">
        <v>0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36">
        <f t="shared" si="3"/>
        <v>63</v>
      </c>
      <c r="AT19" s="36">
        <f t="shared" si="4"/>
        <v>74.9625</v>
      </c>
      <c r="AU19" s="45" t="s">
        <v>74</v>
      </c>
      <c r="AV19" s="25">
        <v>6</v>
      </c>
      <c r="AW19" s="54" t="s">
        <v>75</v>
      </c>
    </row>
    <row r="20" s="1" customFormat="1" ht="20.1" customHeight="1" spans="1:49">
      <c r="A20" s="15">
        <v>7</v>
      </c>
      <c r="B20" s="16" t="s">
        <v>76</v>
      </c>
      <c r="C20" s="17">
        <v>24305021021</v>
      </c>
      <c r="D20" s="17">
        <v>0</v>
      </c>
      <c r="E20" s="17">
        <v>0</v>
      </c>
      <c r="F20" s="17">
        <v>2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36">
        <f t="shared" si="0"/>
        <v>62</v>
      </c>
      <c r="Z20" s="17">
        <v>77.51</v>
      </c>
      <c r="AA20" s="17">
        <v>8</v>
      </c>
      <c r="AB20" s="17">
        <v>0</v>
      </c>
      <c r="AC20" s="17">
        <v>0</v>
      </c>
      <c r="AD20" s="17">
        <v>2</v>
      </c>
      <c r="AE20" s="36">
        <f t="shared" si="1"/>
        <v>83.51</v>
      </c>
      <c r="AF20" s="17">
        <v>71.3</v>
      </c>
      <c r="AG20" s="17">
        <v>0</v>
      </c>
      <c r="AH20" s="17">
        <v>0</v>
      </c>
      <c r="AI20" s="17">
        <v>0</v>
      </c>
      <c r="AJ20" s="17">
        <v>0</v>
      </c>
      <c r="AK20" s="36">
        <f t="shared" si="2"/>
        <v>71.3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36">
        <f t="shared" si="3"/>
        <v>60</v>
      </c>
      <c r="AT20" s="36">
        <f t="shared" si="4"/>
        <v>73.8955</v>
      </c>
      <c r="AU20" s="45" t="s">
        <v>77</v>
      </c>
      <c r="AV20" s="25">
        <v>7</v>
      </c>
      <c r="AW20" s="54" t="s">
        <v>78</v>
      </c>
    </row>
    <row r="21" s="1" customFormat="1" ht="20.1" customHeight="1" spans="1:49">
      <c r="A21" s="15">
        <v>8</v>
      </c>
      <c r="B21" s="16" t="s">
        <v>79</v>
      </c>
      <c r="C21" s="17">
        <v>24303081013</v>
      </c>
      <c r="D21" s="17">
        <v>0</v>
      </c>
      <c r="E21" s="17">
        <v>0</v>
      </c>
      <c r="F21" s="17">
        <v>0</v>
      </c>
      <c r="G21" s="17">
        <v>5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36">
        <f t="shared" si="0"/>
        <v>65</v>
      </c>
      <c r="Z21" s="17">
        <v>78.34</v>
      </c>
      <c r="AA21" s="17">
        <v>8</v>
      </c>
      <c r="AB21" s="17">
        <v>0</v>
      </c>
      <c r="AC21" s="17">
        <v>0</v>
      </c>
      <c r="AD21" s="17">
        <v>7</v>
      </c>
      <c r="AE21" s="36">
        <f t="shared" si="1"/>
        <v>79.34</v>
      </c>
      <c r="AF21" s="17">
        <v>79.4</v>
      </c>
      <c r="AG21" s="17">
        <v>0</v>
      </c>
      <c r="AH21" s="17">
        <v>0</v>
      </c>
      <c r="AI21" s="17">
        <v>0</v>
      </c>
      <c r="AJ21" s="17">
        <v>0</v>
      </c>
      <c r="AK21" s="36">
        <f t="shared" si="2"/>
        <v>79.4</v>
      </c>
      <c r="AL21" s="17">
        <v>6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36">
        <f t="shared" si="3"/>
        <v>66</v>
      </c>
      <c r="AT21" s="36">
        <f t="shared" si="4"/>
        <v>73.807</v>
      </c>
      <c r="AU21" s="45" t="s">
        <v>80</v>
      </c>
      <c r="AV21" s="25">
        <v>8</v>
      </c>
      <c r="AW21" s="54" t="s">
        <v>81</v>
      </c>
    </row>
    <row r="22" s="1" customFormat="1" ht="20.1" customHeight="1" spans="1:49">
      <c r="A22" s="15">
        <v>9</v>
      </c>
      <c r="B22" s="16" t="s">
        <v>82</v>
      </c>
      <c r="C22" s="17">
        <v>24306033012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36">
        <f t="shared" si="0"/>
        <v>60</v>
      </c>
      <c r="Z22" s="17">
        <v>77.92</v>
      </c>
      <c r="AA22" s="17">
        <v>8</v>
      </c>
      <c r="AB22" s="17">
        <v>0</v>
      </c>
      <c r="AC22" s="17">
        <v>0</v>
      </c>
      <c r="AD22" s="17">
        <v>2</v>
      </c>
      <c r="AE22" s="36">
        <f t="shared" si="1"/>
        <v>83.92</v>
      </c>
      <c r="AF22" s="17">
        <v>67.8</v>
      </c>
      <c r="AG22" s="17">
        <v>0</v>
      </c>
      <c r="AH22" s="17">
        <v>0</v>
      </c>
      <c r="AI22" s="17">
        <v>0</v>
      </c>
      <c r="AJ22" s="17">
        <v>0</v>
      </c>
      <c r="AK22" s="36">
        <f t="shared" si="2"/>
        <v>67.8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36">
        <f t="shared" si="3"/>
        <v>60</v>
      </c>
      <c r="AT22" s="36">
        <f t="shared" si="4"/>
        <v>73.546</v>
      </c>
      <c r="AU22" s="45" t="s">
        <v>83</v>
      </c>
      <c r="AV22" s="25">
        <v>9</v>
      </c>
      <c r="AW22" s="54" t="s">
        <v>84</v>
      </c>
    </row>
    <row r="23" s="1" customFormat="1" ht="20.1" customHeight="1" spans="1:49">
      <c r="A23" s="15">
        <v>10</v>
      </c>
      <c r="B23" s="16" t="s">
        <v>85</v>
      </c>
      <c r="C23" s="17">
        <v>24304062036</v>
      </c>
      <c r="D23" s="17">
        <v>0</v>
      </c>
      <c r="E23" s="17">
        <v>5</v>
      </c>
      <c r="F23" s="17">
        <v>2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36">
        <f t="shared" si="0"/>
        <v>67</v>
      </c>
      <c r="Z23" s="17">
        <v>81.71</v>
      </c>
      <c r="AA23" s="17">
        <v>0</v>
      </c>
      <c r="AB23" s="17">
        <v>0</v>
      </c>
      <c r="AC23" s="25">
        <v>0</v>
      </c>
      <c r="AD23" s="17">
        <v>10</v>
      </c>
      <c r="AE23" s="36">
        <f t="shared" si="1"/>
        <v>71.71</v>
      </c>
      <c r="AF23" s="17">
        <v>74.5</v>
      </c>
      <c r="AG23" s="17">
        <v>0</v>
      </c>
      <c r="AH23" s="17">
        <v>0</v>
      </c>
      <c r="AI23" s="17">
        <v>0</v>
      </c>
      <c r="AJ23" s="17">
        <v>0</v>
      </c>
      <c r="AK23" s="36">
        <f t="shared" si="2"/>
        <v>74.5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24</v>
      </c>
      <c r="AR23" s="17">
        <v>0</v>
      </c>
      <c r="AS23" s="36">
        <f t="shared" si="3"/>
        <v>84</v>
      </c>
      <c r="AT23" s="36">
        <f t="shared" si="4"/>
        <v>73.3655</v>
      </c>
      <c r="AU23" s="45" t="s">
        <v>86</v>
      </c>
      <c r="AV23" s="25">
        <v>10</v>
      </c>
      <c r="AW23" s="54" t="s">
        <v>87</v>
      </c>
    </row>
    <row r="24" s="1" customFormat="1" ht="20.1" customHeight="1" spans="1:49">
      <c r="A24" s="15">
        <v>11</v>
      </c>
      <c r="B24" s="16" t="s">
        <v>88</v>
      </c>
      <c r="C24" s="17">
        <v>24301201005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36">
        <f t="shared" si="0"/>
        <v>60</v>
      </c>
      <c r="Z24" s="17">
        <v>80.97</v>
      </c>
      <c r="AA24" s="17">
        <v>0</v>
      </c>
      <c r="AB24" s="17">
        <v>0</v>
      </c>
      <c r="AC24" s="17">
        <v>0</v>
      </c>
      <c r="AD24" s="17">
        <v>0</v>
      </c>
      <c r="AE24" s="36">
        <f t="shared" si="1"/>
        <v>80.97</v>
      </c>
      <c r="AF24" s="17">
        <v>60.8</v>
      </c>
      <c r="AG24" s="17">
        <v>0</v>
      </c>
      <c r="AH24" s="17">
        <v>0</v>
      </c>
      <c r="AI24" s="17">
        <v>0</v>
      </c>
      <c r="AJ24" s="17">
        <v>0</v>
      </c>
      <c r="AK24" s="36">
        <f t="shared" si="2"/>
        <v>60.8</v>
      </c>
      <c r="AL24" s="17">
        <v>0</v>
      </c>
      <c r="AM24" s="17">
        <v>0</v>
      </c>
      <c r="AN24" s="17">
        <v>0</v>
      </c>
      <c r="AO24" s="17">
        <v>0</v>
      </c>
      <c r="AP24" s="17">
        <v>8</v>
      </c>
      <c r="AQ24" s="17">
        <v>0</v>
      </c>
      <c r="AR24" s="17">
        <v>0</v>
      </c>
      <c r="AS24" s="36">
        <f t="shared" si="3"/>
        <v>68</v>
      </c>
      <c r="AT24" s="36">
        <f t="shared" si="4"/>
        <v>73.1735</v>
      </c>
      <c r="AU24" s="45" t="s">
        <v>89</v>
      </c>
      <c r="AV24" s="25">
        <v>11</v>
      </c>
      <c r="AW24" s="54" t="s">
        <v>90</v>
      </c>
    </row>
    <row r="25" s="1" customFormat="1" ht="20.1" customHeight="1" spans="1:49">
      <c r="A25" s="15">
        <v>12</v>
      </c>
      <c r="B25" s="18" t="s">
        <v>91</v>
      </c>
      <c r="C25" s="17">
        <v>24301211010</v>
      </c>
      <c r="D25" s="17">
        <v>0</v>
      </c>
      <c r="E25" s="17">
        <v>5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36">
        <f t="shared" si="0"/>
        <v>65</v>
      </c>
      <c r="Z25" s="17">
        <v>70.58</v>
      </c>
      <c r="AA25" s="17">
        <v>8</v>
      </c>
      <c r="AB25" s="17">
        <v>0</v>
      </c>
      <c r="AC25" s="17">
        <v>0</v>
      </c>
      <c r="AD25" s="17">
        <v>3</v>
      </c>
      <c r="AE25" s="36">
        <f t="shared" si="1"/>
        <v>75.58</v>
      </c>
      <c r="AF25" s="17">
        <v>75.6</v>
      </c>
      <c r="AG25" s="17">
        <v>0</v>
      </c>
      <c r="AH25" s="17">
        <v>0</v>
      </c>
      <c r="AI25" s="17">
        <v>0</v>
      </c>
      <c r="AJ25" s="17">
        <v>0</v>
      </c>
      <c r="AK25" s="36">
        <f t="shared" si="2"/>
        <v>75.6</v>
      </c>
      <c r="AL25" s="17">
        <v>3</v>
      </c>
      <c r="AM25" s="17">
        <v>0</v>
      </c>
      <c r="AN25" s="17">
        <v>0</v>
      </c>
      <c r="AO25" s="17">
        <v>0</v>
      </c>
      <c r="AP25" s="17">
        <v>0</v>
      </c>
      <c r="AQ25" s="17">
        <v>10</v>
      </c>
      <c r="AR25" s="17">
        <v>0</v>
      </c>
      <c r="AS25" s="36">
        <f t="shared" si="3"/>
        <v>73</v>
      </c>
      <c r="AT25" s="36">
        <f t="shared" si="4"/>
        <v>72.949</v>
      </c>
      <c r="AU25" s="45" t="s">
        <v>92</v>
      </c>
      <c r="AV25" s="25">
        <v>12</v>
      </c>
      <c r="AW25" s="54" t="s">
        <v>75</v>
      </c>
    </row>
    <row r="26" s="1" customFormat="1" ht="20.1" customHeight="1" spans="1:49">
      <c r="A26" s="15">
        <v>13</v>
      </c>
      <c r="B26" s="16" t="s">
        <v>93</v>
      </c>
      <c r="C26" s="17">
        <v>23303081008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36">
        <f t="shared" si="0"/>
        <v>60</v>
      </c>
      <c r="Z26" s="17">
        <v>86.17</v>
      </c>
      <c r="AA26" s="17">
        <v>0</v>
      </c>
      <c r="AB26" s="17">
        <v>0</v>
      </c>
      <c r="AC26" s="17">
        <v>0</v>
      </c>
      <c r="AD26" s="17">
        <v>5</v>
      </c>
      <c r="AE26" s="36">
        <f t="shared" si="1"/>
        <v>81.17</v>
      </c>
      <c r="AF26" s="17">
        <v>70.6</v>
      </c>
      <c r="AG26" s="17">
        <v>0</v>
      </c>
      <c r="AH26" s="17">
        <v>0</v>
      </c>
      <c r="AI26" s="17">
        <v>0</v>
      </c>
      <c r="AJ26" s="17">
        <v>0</v>
      </c>
      <c r="AK26" s="36">
        <f t="shared" si="2"/>
        <v>70.6</v>
      </c>
      <c r="AL26" s="17">
        <v>3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36">
        <f t="shared" si="3"/>
        <v>63</v>
      </c>
      <c r="AT26" s="36">
        <f t="shared" si="4"/>
        <v>72.7735</v>
      </c>
      <c r="AU26" s="45" t="s">
        <v>94</v>
      </c>
      <c r="AV26" s="25">
        <v>13</v>
      </c>
      <c r="AW26" s="54" t="s">
        <v>95</v>
      </c>
    </row>
    <row r="27" s="1" customFormat="1" ht="20.1" customHeight="1" spans="1:49">
      <c r="A27" s="15">
        <v>14</v>
      </c>
      <c r="B27" s="18" t="s">
        <v>96</v>
      </c>
      <c r="C27" s="17">
        <v>24307251019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2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36">
        <f t="shared" si="0"/>
        <v>58</v>
      </c>
      <c r="Z27" s="17">
        <v>78.81</v>
      </c>
      <c r="AA27" s="17">
        <v>8</v>
      </c>
      <c r="AB27" s="17">
        <v>0</v>
      </c>
      <c r="AC27" s="17">
        <v>0</v>
      </c>
      <c r="AD27" s="17">
        <v>2</v>
      </c>
      <c r="AE27" s="36">
        <f t="shared" si="1"/>
        <v>84.81</v>
      </c>
      <c r="AF27" s="17">
        <v>51.4</v>
      </c>
      <c r="AG27" s="17">
        <v>0</v>
      </c>
      <c r="AH27" s="17">
        <v>0</v>
      </c>
      <c r="AI27" s="17">
        <v>0</v>
      </c>
      <c r="AJ27" s="17">
        <v>10</v>
      </c>
      <c r="AK27" s="36">
        <f t="shared" si="2"/>
        <v>41.4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36">
        <f t="shared" si="3"/>
        <v>60</v>
      </c>
      <c r="AT27" s="36">
        <f t="shared" si="4"/>
        <v>72.3155</v>
      </c>
      <c r="AU27" s="45" t="s">
        <v>97</v>
      </c>
      <c r="AV27" s="25">
        <v>14</v>
      </c>
      <c r="AW27" s="54" t="s">
        <v>98</v>
      </c>
    </row>
    <row r="28" s="1" customFormat="1" ht="20.1" customHeight="1" spans="1:49">
      <c r="A28" s="15">
        <v>15</v>
      </c>
      <c r="B28" s="16" t="s">
        <v>99</v>
      </c>
      <c r="C28" s="17">
        <v>24303012031</v>
      </c>
      <c r="D28" s="17">
        <v>0</v>
      </c>
      <c r="E28" s="17">
        <v>0</v>
      </c>
      <c r="F28" s="17">
        <v>2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36">
        <f t="shared" si="0"/>
        <v>62</v>
      </c>
      <c r="Z28" s="17">
        <v>75.09</v>
      </c>
      <c r="AA28" s="17">
        <v>8</v>
      </c>
      <c r="AB28" s="17">
        <v>0</v>
      </c>
      <c r="AC28" s="17">
        <v>0</v>
      </c>
      <c r="AD28" s="17">
        <v>4</v>
      </c>
      <c r="AE28" s="36">
        <f t="shared" si="1"/>
        <v>79.09</v>
      </c>
      <c r="AF28" s="17">
        <v>79.2</v>
      </c>
      <c r="AG28" s="17">
        <v>0</v>
      </c>
      <c r="AH28" s="17">
        <v>6</v>
      </c>
      <c r="AI28" s="17">
        <v>1</v>
      </c>
      <c r="AJ28" s="17">
        <v>0</v>
      </c>
      <c r="AK28" s="36">
        <f t="shared" si="2"/>
        <v>86.2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36">
        <f t="shared" si="3"/>
        <v>60</v>
      </c>
      <c r="AT28" s="36">
        <f t="shared" si="4"/>
        <v>72.2095</v>
      </c>
      <c r="AU28" s="45" t="s">
        <v>100</v>
      </c>
      <c r="AV28" s="25">
        <v>15</v>
      </c>
      <c r="AW28" s="54" t="s">
        <v>101</v>
      </c>
    </row>
    <row r="29" s="1" customFormat="1" ht="20.1" customHeight="1" spans="1:49">
      <c r="A29" s="15">
        <v>16</v>
      </c>
      <c r="B29" s="16" t="s">
        <v>102</v>
      </c>
      <c r="C29" s="17">
        <v>24307251016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2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36">
        <f t="shared" si="0"/>
        <v>58</v>
      </c>
      <c r="Z29" s="17">
        <v>76.83</v>
      </c>
      <c r="AA29" s="17">
        <v>8</v>
      </c>
      <c r="AB29" s="17">
        <v>0</v>
      </c>
      <c r="AC29" s="17">
        <v>0</v>
      </c>
      <c r="AD29" s="17">
        <v>5</v>
      </c>
      <c r="AE29" s="36">
        <f t="shared" si="1"/>
        <v>79.83</v>
      </c>
      <c r="AF29" s="17">
        <v>70.1</v>
      </c>
      <c r="AG29" s="17">
        <v>0</v>
      </c>
      <c r="AH29" s="17">
        <v>0</v>
      </c>
      <c r="AI29" s="17">
        <v>0</v>
      </c>
      <c r="AJ29" s="17">
        <v>0</v>
      </c>
      <c r="AK29" s="36">
        <f t="shared" si="2"/>
        <v>70.1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36">
        <f t="shared" si="3"/>
        <v>60</v>
      </c>
      <c r="AT29" s="36">
        <f t="shared" si="4"/>
        <v>71.0115</v>
      </c>
      <c r="AU29" s="45" t="s">
        <v>103</v>
      </c>
      <c r="AV29" s="25">
        <v>16</v>
      </c>
      <c r="AW29" s="54" t="s">
        <v>98</v>
      </c>
    </row>
    <row r="30" s="1" customFormat="1" ht="20.1" customHeight="1" spans="1:49">
      <c r="A30" s="15">
        <v>17</v>
      </c>
      <c r="B30" s="16" t="s">
        <v>104</v>
      </c>
      <c r="C30" s="17">
        <v>24301171017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36">
        <f t="shared" si="0"/>
        <v>60</v>
      </c>
      <c r="Z30" s="17">
        <v>77.66</v>
      </c>
      <c r="AA30" s="17">
        <v>8</v>
      </c>
      <c r="AB30" s="17">
        <v>0</v>
      </c>
      <c r="AC30" s="17">
        <v>0</v>
      </c>
      <c r="AD30" s="17">
        <v>8</v>
      </c>
      <c r="AE30" s="36">
        <f t="shared" si="1"/>
        <v>77.66</v>
      </c>
      <c r="AF30" s="17">
        <v>63.1</v>
      </c>
      <c r="AG30" s="17">
        <v>0</v>
      </c>
      <c r="AH30" s="17">
        <v>0</v>
      </c>
      <c r="AI30" s="17">
        <v>0</v>
      </c>
      <c r="AJ30" s="17">
        <v>0</v>
      </c>
      <c r="AK30" s="36">
        <f t="shared" si="2"/>
        <v>63.1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36">
        <f t="shared" si="3"/>
        <v>60</v>
      </c>
      <c r="AT30" s="36">
        <f t="shared" si="4"/>
        <v>69.868</v>
      </c>
      <c r="AU30" s="45" t="s">
        <v>105</v>
      </c>
      <c r="AV30" s="25">
        <v>17</v>
      </c>
      <c r="AW30" s="54" t="s">
        <v>106</v>
      </c>
    </row>
    <row r="31" s="1" customFormat="1" ht="20.1" customHeight="1" spans="1:49">
      <c r="A31" s="15">
        <v>18</v>
      </c>
      <c r="B31" s="16" t="s">
        <v>107</v>
      </c>
      <c r="C31" s="17">
        <v>24306031001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2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36">
        <f t="shared" si="0"/>
        <v>58</v>
      </c>
      <c r="Z31" s="17">
        <v>76.93</v>
      </c>
      <c r="AA31" s="17">
        <v>0</v>
      </c>
      <c r="AB31" s="17">
        <v>0</v>
      </c>
      <c r="AC31" s="17">
        <v>0</v>
      </c>
      <c r="AD31" s="17">
        <v>2</v>
      </c>
      <c r="AE31" s="36">
        <f t="shared" si="1"/>
        <v>74.93</v>
      </c>
      <c r="AF31" s="17">
        <v>69.6</v>
      </c>
      <c r="AG31" s="17">
        <v>12</v>
      </c>
      <c r="AH31" s="17">
        <v>0</v>
      </c>
      <c r="AI31" s="17">
        <v>0</v>
      </c>
      <c r="AJ31" s="17">
        <v>0</v>
      </c>
      <c r="AK31" s="36">
        <f t="shared" si="2"/>
        <v>81.6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36">
        <f t="shared" si="3"/>
        <v>60</v>
      </c>
      <c r="AT31" s="36">
        <f t="shared" si="4"/>
        <v>68.8915</v>
      </c>
      <c r="AU31" s="45" t="s">
        <v>108</v>
      </c>
      <c r="AV31" s="25">
        <v>18</v>
      </c>
      <c r="AW31" s="54" t="s">
        <v>109</v>
      </c>
    </row>
    <row r="32" s="1" customFormat="1" ht="20.1" customHeight="1" spans="1:49">
      <c r="A32" s="15">
        <v>19</v>
      </c>
      <c r="B32" s="16" t="s">
        <v>110</v>
      </c>
      <c r="C32" s="17">
        <v>24303012026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36">
        <f t="shared" si="0"/>
        <v>60</v>
      </c>
      <c r="Z32" s="17">
        <v>68.34</v>
      </c>
      <c r="AA32" s="17">
        <v>8</v>
      </c>
      <c r="AB32" s="17">
        <v>0</v>
      </c>
      <c r="AC32" s="17">
        <v>0</v>
      </c>
      <c r="AD32" s="17">
        <v>6</v>
      </c>
      <c r="AE32" s="36">
        <f t="shared" si="1"/>
        <v>70.34</v>
      </c>
      <c r="AF32" s="17">
        <v>73.7</v>
      </c>
      <c r="AG32" s="17">
        <v>7</v>
      </c>
      <c r="AH32" s="17">
        <v>0</v>
      </c>
      <c r="AI32" s="17">
        <v>0</v>
      </c>
      <c r="AJ32" s="17">
        <v>0</v>
      </c>
      <c r="AK32" s="36">
        <f t="shared" si="2"/>
        <v>80.7</v>
      </c>
      <c r="AL32" s="17">
        <v>3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36">
        <f t="shared" si="3"/>
        <v>63</v>
      </c>
      <c r="AT32" s="36">
        <f t="shared" si="4"/>
        <v>67.322</v>
      </c>
      <c r="AU32" s="45" t="s">
        <v>111</v>
      </c>
      <c r="AV32" s="25">
        <v>19</v>
      </c>
      <c r="AW32" s="54" t="s">
        <v>112</v>
      </c>
    </row>
    <row r="33" s="1" customFormat="1" ht="20.1" customHeight="1" spans="1:49">
      <c r="A33" s="15">
        <v>20</v>
      </c>
      <c r="B33" s="16" t="s">
        <v>113</v>
      </c>
      <c r="C33" s="17">
        <v>24304061013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36">
        <f t="shared" si="0"/>
        <v>60</v>
      </c>
      <c r="Z33" s="17">
        <v>74.23</v>
      </c>
      <c r="AA33" s="17">
        <v>0</v>
      </c>
      <c r="AB33" s="17">
        <v>0</v>
      </c>
      <c r="AC33" s="17">
        <v>0</v>
      </c>
      <c r="AD33" s="17">
        <v>7</v>
      </c>
      <c r="AE33" s="36">
        <f t="shared" si="1"/>
        <v>67.23</v>
      </c>
      <c r="AF33" s="17">
        <v>69.1</v>
      </c>
      <c r="AG33" s="17">
        <v>0</v>
      </c>
      <c r="AH33" s="17">
        <v>0</v>
      </c>
      <c r="AI33" s="17">
        <v>1</v>
      </c>
      <c r="AJ33" s="17">
        <v>0</v>
      </c>
      <c r="AK33" s="36">
        <f t="shared" si="2"/>
        <v>70.1</v>
      </c>
      <c r="AL33" s="17">
        <v>0</v>
      </c>
      <c r="AM33" s="17">
        <v>0</v>
      </c>
      <c r="AN33" s="17">
        <v>0</v>
      </c>
      <c r="AO33" s="17">
        <v>0</v>
      </c>
      <c r="AP33" s="17">
        <v>6</v>
      </c>
      <c r="AQ33" s="17">
        <v>6</v>
      </c>
      <c r="AR33" s="17">
        <v>0</v>
      </c>
      <c r="AS33" s="36">
        <f t="shared" si="3"/>
        <v>72</v>
      </c>
      <c r="AT33" s="36">
        <f t="shared" si="4"/>
        <v>66.8815</v>
      </c>
      <c r="AU33" s="45" t="s">
        <v>114</v>
      </c>
      <c r="AV33" s="25">
        <v>20</v>
      </c>
      <c r="AW33" s="55" t="s">
        <v>115</v>
      </c>
    </row>
    <row r="34" s="1" customFormat="1" ht="20.1" customHeight="1" spans="1:49">
      <c r="A34" s="15">
        <v>21</v>
      </c>
      <c r="B34" s="16" t="s">
        <v>116</v>
      </c>
      <c r="C34" s="17">
        <v>24303011006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36">
        <f t="shared" si="0"/>
        <v>60</v>
      </c>
      <c r="Z34" s="17">
        <v>74.58</v>
      </c>
      <c r="AA34" s="17">
        <v>0</v>
      </c>
      <c r="AB34" s="17">
        <v>0</v>
      </c>
      <c r="AC34" s="17">
        <v>0</v>
      </c>
      <c r="AD34" s="17">
        <v>2</v>
      </c>
      <c r="AE34" s="36">
        <f t="shared" si="1"/>
        <v>72.58</v>
      </c>
      <c r="AF34" s="17">
        <v>54</v>
      </c>
      <c r="AG34" s="17">
        <v>0</v>
      </c>
      <c r="AH34" s="17">
        <v>0</v>
      </c>
      <c r="AI34" s="17">
        <v>0</v>
      </c>
      <c r="AJ34" s="17">
        <v>0</v>
      </c>
      <c r="AK34" s="36">
        <f t="shared" si="2"/>
        <v>54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36">
        <f t="shared" si="3"/>
        <v>60</v>
      </c>
      <c r="AT34" s="36">
        <f t="shared" si="4"/>
        <v>66.619</v>
      </c>
      <c r="AU34" s="45" t="s">
        <v>117</v>
      </c>
      <c r="AV34" s="25">
        <v>21</v>
      </c>
      <c r="AW34" s="54" t="s">
        <v>118</v>
      </c>
    </row>
    <row r="35" s="1" customFormat="1" ht="20.1" customHeight="1" spans="1:49">
      <c r="A35" s="15">
        <v>22</v>
      </c>
      <c r="B35" s="16" t="s">
        <v>119</v>
      </c>
      <c r="C35" s="17">
        <v>24306033008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36">
        <f t="shared" si="0"/>
        <v>60</v>
      </c>
      <c r="Z35" s="17">
        <v>69.74</v>
      </c>
      <c r="AA35" s="17">
        <v>0</v>
      </c>
      <c r="AB35" s="17">
        <v>0</v>
      </c>
      <c r="AC35" s="17">
        <v>0</v>
      </c>
      <c r="AD35" s="17">
        <v>9</v>
      </c>
      <c r="AE35" s="36">
        <f t="shared" si="1"/>
        <v>60.74</v>
      </c>
      <c r="AF35" s="17">
        <v>67.4</v>
      </c>
      <c r="AG35" s="17">
        <v>0</v>
      </c>
      <c r="AH35" s="17">
        <v>0</v>
      </c>
      <c r="AI35" s="17">
        <v>0</v>
      </c>
      <c r="AJ35" s="17">
        <v>0</v>
      </c>
      <c r="AK35" s="36">
        <f t="shared" si="2"/>
        <v>67.4</v>
      </c>
      <c r="AL35" s="17">
        <v>3</v>
      </c>
      <c r="AM35" s="17">
        <v>0</v>
      </c>
      <c r="AN35" s="17">
        <v>0</v>
      </c>
      <c r="AO35" s="17">
        <v>0</v>
      </c>
      <c r="AP35" s="17">
        <v>0</v>
      </c>
      <c r="AQ35" s="17">
        <v>16</v>
      </c>
      <c r="AR35" s="17">
        <v>0</v>
      </c>
      <c r="AS35" s="36">
        <f t="shared" si="3"/>
        <v>79</v>
      </c>
      <c r="AT35" s="36">
        <f t="shared" si="4"/>
        <v>64.577</v>
      </c>
      <c r="AU35" s="45" t="s">
        <v>120</v>
      </c>
      <c r="AV35" s="25">
        <v>22</v>
      </c>
      <c r="AW35" s="54" t="s">
        <v>84</v>
      </c>
    </row>
    <row r="36" s="1" customFormat="1" ht="20.1" customHeight="1" spans="1:49">
      <c r="A36" s="15">
        <v>23</v>
      </c>
      <c r="B36" s="16" t="s">
        <v>121</v>
      </c>
      <c r="C36" s="17">
        <v>24306033005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36">
        <f t="shared" si="0"/>
        <v>60</v>
      </c>
      <c r="Z36" s="17">
        <v>67.73</v>
      </c>
      <c r="AA36" s="17">
        <v>0</v>
      </c>
      <c r="AB36" s="17">
        <v>0</v>
      </c>
      <c r="AC36" s="17">
        <v>0</v>
      </c>
      <c r="AD36" s="17">
        <v>5</v>
      </c>
      <c r="AE36" s="36">
        <f t="shared" si="1"/>
        <v>62.73</v>
      </c>
      <c r="AF36" s="17">
        <v>63</v>
      </c>
      <c r="AG36" s="17">
        <v>0</v>
      </c>
      <c r="AH36" s="17">
        <v>0</v>
      </c>
      <c r="AI36" s="17">
        <v>0</v>
      </c>
      <c r="AJ36" s="17">
        <v>0</v>
      </c>
      <c r="AK36" s="36">
        <f t="shared" si="2"/>
        <v>63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36">
        <f t="shared" si="3"/>
        <v>60</v>
      </c>
      <c r="AT36" s="36">
        <f t="shared" si="4"/>
        <v>61.6515</v>
      </c>
      <c r="AU36" s="45" t="s">
        <v>122</v>
      </c>
      <c r="AV36" s="25">
        <v>23</v>
      </c>
      <c r="AW36" s="54" t="s">
        <v>84</v>
      </c>
    </row>
    <row r="37" s="1" customFormat="1" ht="20.1" customHeight="1" spans="1:49">
      <c r="A37" s="15">
        <v>24</v>
      </c>
      <c r="B37" s="16" t="s">
        <v>123</v>
      </c>
      <c r="C37" s="17">
        <v>24301212014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36">
        <f t="shared" si="0"/>
        <v>60</v>
      </c>
      <c r="Z37" s="17">
        <v>68.25</v>
      </c>
      <c r="AA37" s="17">
        <v>8</v>
      </c>
      <c r="AB37" s="17">
        <v>0</v>
      </c>
      <c r="AC37" s="17">
        <v>0</v>
      </c>
      <c r="AD37" s="17">
        <v>24</v>
      </c>
      <c r="AE37" s="36">
        <f t="shared" si="1"/>
        <v>52.25</v>
      </c>
      <c r="AF37" s="17">
        <v>42.3</v>
      </c>
      <c r="AG37" s="17">
        <v>0</v>
      </c>
      <c r="AH37" s="17">
        <v>0</v>
      </c>
      <c r="AI37" s="17">
        <v>0</v>
      </c>
      <c r="AJ37" s="17">
        <v>10</v>
      </c>
      <c r="AK37" s="36">
        <f t="shared" si="2"/>
        <v>32.3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36">
        <f t="shared" si="3"/>
        <v>60</v>
      </c>
      <c r="AT37" s="36">
        <f t="shared" si="4"/>
        <v>54.3525</v>
      </c>
      <c r="AU37" s="45" t="s">
        <v>124</v>
      </c>
      <c r="AV37" s="25">
        <v>24</v>
      </c>
      <c r="AW37" s="54" t="s">
        <v>125</v>
      </c>
    </row>
    <row r="38" s="1" customFormat="1" ht="20.1" customHeight="1" spans="1:49">
      <c r="A38" s="15">
        <v>25</v>
      </c>
      <c r="B38" s="16" t="s">
        <v>126</v>
      </c>
      <c r="C38" s="17">
        <v>24307112029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36">
        <f t="shared" si="0"/>
        <v>60</v>
      </c>
      <c r="Z38" s="17">
        <v>48.31</v>
      </c>
      <c r="AA38" s="17">
        <v>0</v>
      </c>
      <c r="AB38" s="17">
        <v>0</v>
      </c>
      <c r="AC38" s="17">
        <v>0</v>
      </c>
      <c r="AD38" s="17">
        <v>2</v>
      </c>
      <c r="AE38" s="36">
        <f t="shared" si="1"/>
        <v>46.31</v>
      </c>
      <c r="AF38" s="37">
        <v>46.4</v>
      </c>
      <c r="AG38" s="17">
        <v>0</v>
      </c>
      <c r="AH38" s="17">
        <v>0</v>
      </c>
      <c r="AI38" s="17">
        <v>0</v>
      </c>
      <c r="AJ38" s="17">
        <v>10</v>
      </c>
      <c r="AK38" s="36">
        <f t="shared" si="2"/>
        <v>36.4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25">
        <v>0</v>
      </c>
      <c r="AS38" s="36">
        <f t="shared" si="3"/>
        <v>60</v>
      </c>
      <c r="AT38" s="36">
        <f t="shared" si="4"/>
        <v>51.2905</v>
      </c>
      <c r="AU38" s="45" t="s">
        <v>127</v>
      </c>
      <c r="AV38" s="25">
        <v>25</v>
      </c>
      <c r="AW38" s="54" t="s">
        <v>128</v>
      </c>
    </row>
    <row r="39" s="1" customFormat="1" ht="20.1" customHeight="1" spans="1:49">
      <c r="A39" s="19">
        <v>26</v>
      </c>
      <c r="B39" s="20"/>
      <c r="C39" s="21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38">
        <f t="shared" si="0"/>
        <v>60</v>
      </c>
      <c r="Z39" s="22"/>
      <c r="AA39" s="22"/>
      <c r="AB39" s="22"/>
      <c r="AC39" s="22"/>
      <c r="AD39" s="22"/>
      <c r="AE39" s="38">
        <f t="shared" si="1"/>
        <v>0</v>
      </c>
      <c r="AF39" s="22"/>
      <c r="AG39" s="22"/>
      <c r="AH39" s="22"/>
      <c r="AI39" s="22"/>
      <c r="AJ39" s="22"/>
      <c r="AK39" s="38">
        <f t="shared" si="2"/>
        <v>0</v>
      </c>
      <c r="AL39" s="22"/>
      <c r="AM39" s="22"/>
      <c r="AN39" s="22"/>
      <c r="AO39" s="22"/>
      <c r="AP39" s="22"/>
      <c r="AQ39" s="22"/>
      <c r="AR39" s="46"/>
      <c r="AS39" s="47">
        <f t="shared" si="3"/>
        <v>60</v>
      </c>
      <c r="AT39" s="38">
        <f t="shared" si="4"/>
        <v>24</v>
      </c>
      <c r="AU39" s="48"/>
      <c r="AV39" s="46"/>
      <c r="AW39" s="56"/>
    </row>
    <row r="40" s="1" customFormat="1" ht="20.1" customHeight="1" spans="1:49">
      <c r="A40" s="19">
        <v>27</v>
      </c>
      <c r="B40" s="23"/>
      <c r="C40" s="24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36">
        <f t="shared" si="0"/>
        <v>60</v>
      </c>
      <c r="Z40" s="25"/>
      <c r="AA40" s="25"/>
      <c r="AB40" s="25"/>
      <c r="AC40" s="25"/>
      <c r="AD40" s="25"/>
      <c r="AE40" s="36">
        <f t="shared" si="1"/>
        <v>0</v>
      </c>
      <c r="AF40" s="25"/>
      <c r="AG40" s="25"/>
      <c r="AH40" s="25"/>
      <c r="AI40" s="25"/>
      <c r="AJ40" s="25"/>
      <c r="AK40" s="36">
        <f t="shared" si="2"/>
        <v>0</v>
      </c>
      <c r="AL40" s="25"/>
      <c r="AM40" s="25"/>
      <c r="AN40" s="25"/>
      <c r="AO40" s="25"/>
      <c r="AP40" s="25"/>
      <c r="AQ40" s="25"/>
      <c r="AR40" s="49"/>
      <c r="AS40" s="50">
        <f t="shared" si="3"/>
        <v>60</v>
      </c>
      <c r="AT40" s="36">
        <f t="shared" si="4"/>
        <v>24</v>
      </c>
      <c r="AU40" s="48"/>
      <c r="AV40" s="46"/>
      <c r="AW40" s="56"/>
    </row>
    <row r="41" s="1" customFormat="1" ht="20.1" customHeight="1" spans="1:49">
      <c r="A41" s="19">
        <v>28</v>
      </c>
      <c r="B41" s="23"/>
      <c r="C41" s="24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36">
        <f t="shared" si="0"/>
        <v>60</v>
      </c>
      <c r="Z41" s="25"/>
      <c r="AA41" s="25"/>
      <c r="AB41" s="25"/>
      <c r="AC41" s="25"/>
      <c r="AD41" s="25"/>
      <c r="AE41" s="36">
        <f t="shared" si="1"/>
        <v>0</v>
      </c>
      <c r="AF41" s="25"/>
      <c r="AG41" s="25"/>
      <c r="AH41" s="25"/>
      <c r="AI41" s="25"/>
      <c r="AJ41" s="25"/>
      <c r="AK41" s="36">
        <f t="shared" si="2"/>
        <v>0</v>
      </c>
      <c r="AL41" s="25"/>
      <c r="AM41" s="25"/>
      <c r="AN41" s="25"/>
      <c r="AO41" s="25"/>
      <c r="AP41" s="25"/>
      <c r="AQ41" s="25"/>
      <c r="AR41" s="49"/>
      <c r="AS41" s="50">
        <f t="shared" si="3"/>
        <v>60</v>
      </c>
      <c r="AT41" s="36">
        <f t="shared" si="4"/>
        <v>24</v>
      </c>
      <c r="AU41" s="48"/>
      <c r="AV41" s="46"/>
      <c r="AW41" s="56"/>
    </row>
    <row r="42" s="1" customFormat="1" ht="20.1" customHeight="1" spans="1:49">
      <c r="A42" s="19">
        <v>29</v>
      </c>
      <c r="B42" s="23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36">
        <f t="shared" si="0"/>
        <v>60</v>
      </c>
      <c r="Z42" s="25"/>
      <c r="AA42" s="25"/>
      <c r="AB42" s="25"/>
      <c r="AC42" s="25"/>
      <c r="AD42" s="25"/>
      <c r="AE42" s="36">
        <f t="shared" si="1"/>
        <v>0</v>
      </c>
      <c r="AF42" s="25"/>
      <c r="AG42" s="25"/>
      <c r="AH42" s="25"/>
      <c r="AI42" s="25"/>
      <c r="AJ42" s="25"/>
      <c r="AK42" s="36">
        <f t="shared" si="2"/>
        <v>0</v>
      </c>
      <c r="AL42" s="25"/>
      <c r="AM42" s="25"/>
      <c r="AN42" s="25"/>
      <c r="AO42" s="25"/>
      <c r="AP42" s="25"/>
      <c r="AQ42" s="25"/>
      <c r="AR42" s="49"/>
      <c r="AS42" s="50">
        <f t="shared" si="3"/>
        <v>60</v>
      </c>
      <c r="AT42" s="36">
        <f t="shared" si="4"/>
        <v>24</v>
      </c>
      <c r="AU42" s="48"/>
      <c r="AV42" s="46"/>
      <c r="AW42" s="56"/>
    </row>
    <row r="43" s="1" customFormat="1" ht="20.1" customHeight="1" spans="1:49">
      <c r="A43" s="19">
        <v>30</v>
      </c>
      <c r="B43" s="23"/>
      <c r="C43" s="24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36">
        <f t="shared" si="0"/>
        <v>60</v>
      </c>
      <c r="Z43" s="25"/>
      <c r="AA43" s="25"/>
      <c r="AB43" s="25"/>
      <c r="AC43" s="25"/>
      <c r="AD43" s="25"/>
      <c r="AE43" s="36">
        <f t="shared" si="1"/>
        <v>0</v>
      </c>
      <c r="AF43" s="25"/>
      <c r="AG43" s="25"/>
      <c r="AH43" s="25"/>
      <c r="AI43" s="25"/>
      <c r="AJ43" s="25"/>
      <c r="AK43" s="36">
        <f t="shared" si="2"/>
        <v>0</v>
      </c>
      <c r="AL43" s="25"/>
      <c r="AM43" s="25"/>
      <c r="AN43" s="25"/>
      <c r="AO43" s="25"/>
      <c r="AP43" s="25"/>
      <c r="AQ43" s="25"/>
      <c r="AR43" s="49"/>
      <c r="AS43" s="50">
        <f t="shared" si="3"/>
        <v>60</v>
      </c>
      <c r="AT43" s="36">
        <f t="shared" si="4"/>
        <v>24</v>
      </c>
      <c r="AU43" s="48"/>
      <c r="AV43" s="46"/>
      <c r="AW43" s="56"/>
    </row>
    <row r="44" s="1" customFormat="1" ht="20.1" customHeight="1" spans="1:49">
      <c r="A44" s="19">
        <v>31</v>
      </c>
      <c r="B44" s="23"/>
      <c r="C44" s="24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36">
        <f t="shared" si="0"/>
        <v>60</v>
      </c>
      <c r="Z44" s="25"/>
      <c r="AA44" s="25"/>
      <c r="AB44" s="25"/>
      <c r="AC44" s="25"/>
      <c r="AD44" s="25"/>
      <c r="AE44" s="36">
        <f t="shared" si="1"/>
        <v>0</v>
      </c>
      <c r="AF44" s="25"/>
      <c r="AG44" s="25"/>
      <c r="AH44" s="25"/>
      <c r="AI44" s="25"/>
      <c r="AJ44" s="25"/>
      <c r="AK44" s="36">
        <f t="shared" si="2"/>
        <v>0</v>
      </c>
      <c r="AL44" s="25"/>
      <c r="AM44" s="25"/>
      <c r="AN44" s="25"/>
      <c r="AO44" s="25"/>
      <c r="AP44" s="25"/>
      <c r="AQ44" s="25"/>
      <c r="AR44" s="49"/>
      <c r="AS44" s="50">
        <f t="shared" si="3"/>
        <v>60</v>
      </c>
      <c r="AT44" s="36">
        <f t="shared" si="4"/>
        <v>24</v>
      </c>
      <c r="AU44" s="48"/>
      <c r="AV44" s="46"/>
      <c r="AW44" s="56"/>
    </row>
    <row r="45" s="1" customFormat="1" ht="20.1" customHeight="1" spans="1:49">
      <c r="A45" s="19">
        <v>32</v>
      </c>
      <c r="B45" s="23"/>
      <c r="C45" s="24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36">
        <f t="shared" si="0"/>
        <v>60</v>
      </c>
      <c r="Z45" s="25"/>
      <c r="AA45" s="25"/>
      <c r="AB45" s="25"/>
      <c r="AC45" s="25"/>
      <c r="AD45" s="25"/>
      <c r="AE45" s="36">
        <f t="shared" si="1"/>
        <v>0</v>
      </c>
      <c r="AF45" s="25"/>
      <c r="AG45" s="25"/>
      <c r="AH45" s="25"/>
      <c r="AI45" s="25"/>
      <c r="AJ45" s="25"/>
      <c r="AK45" s="36">
        <f t="shared" si="2"/>
        <v>0</v>
      </c>
      <c r="AL45" s="25"/>
      <c r="AM45" s="25"/>
      <c r="AN45" s="25"/>
      <c r="AO45" s="25"/>
      <c r="AP45" s="25"/>
      <c r="AQ45" s="25"/>
      <c r="AR45" s="49"/>
      <c r="AS45" s="50">
        <f t="shared" si="3"/>
        <v>60</v>
      </c>
      <c r="AT45" s="36">
        <f t="shared" si="4"/>
        <v>24</v>
      </c>
      <c r="AU45" s="48"/>
      <c r="AV45" s="46"/>
      <c r="AW45" s="56"/>
    </row>
    <row r="46" s="1" customFormat="1" ht="20.1" customHeight="1" spans="1:49">
      <c r="A46" s="19">
        <v>33</v>
      </c>
      <c r="B46" s="23"/>
      <c r="C46" s="24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36">
        <f t="shared" si="0"/>
        <v>60</v>
      </c>
      <c r="Z46" s="25"/>
      <c r="AA46" s="25"/>
      <c r="AB46" s="25"/>
      <c r="AC46" s="25"/>
      <c r="AD46" s="25"/>
      <c r="AE46" s="36">
        <f t="shared" si="1"/>
        <v>0</v>
      </c>
      <c r="AF46" s="25"/>
      <c r="AG46" s="25"/>
      <c r="AH46" s="25"/>
      <c r="AI46" s="25"/>
      <c r="AJ46" s="25"/>
      <c r="AK46" s="36">
        <f t="shared" si="2"/>
        <v>0</v>
      </c>
      <c r="AL46" s="25"/>
      <c r="AM46" s="25"/>
      <c r="AN46" s="25"/>
      <c r="AO46" s="25"/>
      <c r="AP46" s="25"/>
      <c r="AQ46" s="25"/>
      <c r="AR46" s="49"/>
      <c r="AS46" s="50">
        <f t="shared" si="3"/>
        <v>60</v>
      </c>
      <c r="AT46" s="36">
        <f t="shared" si="4"/>
        <v>24</v>
      </c>
      <c r="AU46" s="48"/>
      <c r="AV46" s="46"/>
      <c r="AW46" s="56"/>
    </row>
    <row r="47" s="1" customFormat="1" ht="20.1" customHeight="1" spans="1:49">
      <c r="A47" s="19">
        <v>34</v>
      </c>
      <c r="B47" s="23"/>
      <c r="C47" s="24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36">
        <f t="shared" si="0"/>
        <v>60</v>
      </c>
      <c r="Z47" s="25"/>
      <c r="AA47" s="25"/>
      <c r="AB47" s="25"/>
      <c r="AC47" s="25"/>
      <c r="AD47" s="25"/>
      <c r="AE47" s="36">
        <f t="shared" si="1"/>
        <v>0</v>
      </c>
      <c r="AF47" s="25"/>
      <c r="AG47" s="25"/>
      <c r="AH47" s="25"/>
      <c r="AI47" s="25"/>
      <c r="AJ47" s="25"/>
      <c r="AK47" s="36">
        <f t="shared" si="2"/>
        <v>0</v>
      </c>
      <c r="AL47" s="25"/>
      <c r="AM47" s="25"/>
      <c r="AN47" s="25"/>
      <c r="AO47" s="25"/>
      <c r="AP47" s="25"/>
      <c r="AQ47" s="25"/>
      <c r="AR47" s="49"/>
      <c r="AS47" s="50">
        <f t="shared" si="3"/>
        <v>60</v>
      </c>
      <c r="AT47" s="36">
        <f t="shared" si="4"/>
        <v>24</v>
      </c>
      <c r="AU47" s="48"/>
      <c r="AV47" s="46"/>
      <c r="AW47" s="56"/>
    </row>
    <row r="48" s="1" customFormat="1" ht="20.1" customHeight="1" spans="1:49">
      <c r="A48" s="19">
        <v>35</v>
      </c>
      <c r="B48" s="23"/>
      <c r="C48" s="24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36">
        <f t="shared" si="0"/>
        <v>60</v>
      </c>
      <c r="Z48" s="25"/>
      <c r="AA48" s="25"/>
      <c r="AB48" s="25"/>
      <c r="AC48" s="25"/>
      <c r="AD48" s="25"/>
      <c r="AE48" s="36">
        <f t="shared" si="1"/>
        <v>0</v>
      </c>
      <c r="AF48" s="25"/>
      <c r="AG48" s="25"/>
      <c r="AH48" s="25"/>
      <c r="AI48" s="25"/>
      <c r="AJ48" s="25"/>
      <c r="AK48" s="36">
        <f t="shared" si="2"/>
        <v>0</v>
      </c>
      <c r="AL48" s="25"/>
      <c r="AM48" s="25"/>
      <c r="AN48" s="25"/>
      <c r="AO48" s="25"/>
      <c r="AP48" s="25"/>
      <c r="AQ48" s="25"/>
      <c r="AR48" s="49"/>
      <c r="AS48" s="50">
        <f t="shared" si="3"/>
        <v>60</v>
      </c>
      <c r="AT48" s="36">
        <f t="shared" si="4"/>
        <v>24</v>
      </c>
      <c r="AU48" s="48"/>
      <c r="AV48" s="46"/>
      <c r="AW48" s="56"/>
    </row>
    <row r="49" s="1" customFormat="1" ht="20.1" customHeight="1" spans="1:49">
      <c r="A49" s="19">
        <v>36</v>
      </c>
      <c r="B49" s="23"/>
      <c r="C49" s="24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36">
        <f t="shared" si="0"/>
        <v>60</v>
      </c>
      <c r="Z49" s="25"/>
      <c r="AA49" s="25"/>
      <c r="AB49" s="25"/>
      <c r="AC49" s="25"/>
      <c r="AD49" s="25"/>
      <c r="AE49" s="36">
        <f t="shared" si="1"/>
        <v>0</v>
      </c>
      <c r="AF49" s="25"/>
      <c r="AG49" s="25"/>
      <c r="AH49" s="25"/>
      <c r="AI49" s="25"/>
      <c r="AJ49" s="25"/>
      <c r="AK49" s="36">
        <f t="shared" si="2"/>
        <v>0</v>
      </c>
      <c r="AL49" s="25"/>
      <c r="AM49" s="25"/>
      <c r="AN49" s="25"/>
      <c r="AO49" s="25"/>
      <c r="AP49" s="25"/>
      <c r="AQ49" s="25"/>
      <c r="AR49" s="49"/>
      <c r="AS49" s="50">
        <f t="shared" si="3"/>
        <v>60</v>
      </c>
      <c r="AT49" s="36">
        <f t="shared" si="4"/>
        <v>24</v>
      </c>
      <c r="AU49" s="48"/>
      <c r="AV49" s="46"/>
      <c r="AW49" s="56"/>
    </row>
    <row r="50" s="1" customFormat="1" ht="20.1" customHeight="1" spans="1:49">
      <c r="A50" s="19">
        <v>37</v>
      </c>
      <c r="B50" s="23"/>
      <c r="C50" s="24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36">
        <f t="shared" si="0"/>
        <v>60</v>
      </c>
      <c r="Z50" s="25"/>
      <c r="AA50" s="25"/>
      <c r="AB50" s="25"/>
      <c r="AC50" s="25"/>
      <c r="AD50" s="25"/>
      <c r="AE50" s="36">
        <f t="shared" si="1"/>
        <v>0</v>
      </c>
      <c r="AF50" s="25"/>
      <c r="AG50" s="25"/>
      <c r="AH50" s="25"/>
      <c r="AI50" s="25"/>
      <c r="AJ50" s="25"/>
      <c r="AK50" s="36">
        <f t="shared" si="2"/>
        <v>0</v>
      </c>
      <c r="AL50" s="25"/>
      <c r="AM50" s="25"/>
      <c r="AN50" s="25"/>
      <c r="AO50" s="25"/>
      <c r="AP50" s="25"/>
      <c r="AQ50" s="25"/>
      <c r="AR50" s="49"/>
      <c r="AS50" s="50">
        <f t="shared" si="3"/>
        <v>60</v>
      </c>
      <c r="AT50" s="36">
        <f t="shared" si="4"/>
        <v>24</v>
      </c>
      <c r="AU50" s="48"/>
      <c r="AV50" s="46"/>
      <c r="AW50" s="56"/>
    </row>
    <row r="51" s="1" customFormat="1" ht="20.1" customHeight="1" spans="1:49">
      <c r="A51" s="19">
        <v>38</v>
      </c>
      <c r="B51" s="23"/>
      <c r="C51" s="24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36">
        <f t="shared" si="0"/>
        <v>60</v>
      </c>
      <c r="Z51" s="25"/>
      <c r="AA51" s="25"/>
      <c r="AB51" s="25"/>
      <c r="AC51" s="25"/>
      <c r="AD51" s="25"/>
      <c r="AE51" s="36">
        <f t="shared" si="1"/>
        <v>0</v>
      </c>
      <c r="AF51" s="25"/>
      <c r="AG51" s="25"/>
      <c r="AH51" s="25"/>
      <c r="AI51" s="25"/>
      <c r="AJ51" s="25"/>
      <c r="AK51" s="36">
        <f t="shared" si="2"/>
        <v>0</v>
      </c>
      <c r="AL51" s="25"/>
      <c r="AM51" s="25"/>
      <c r="AN51" s="25"/>
      <c r="AO51" s="25"/>
      <c r="AP51" s="25"/>
      <c r="AQ51" s="25"/>
      <c r="AR51" s="49"/>
      <c r="AS51" s="50">
        <f t="shared" si="3"/>
        <v>60</v>
      </c>
      <c r="AT51" s="36">
        <f t="shared" si="4"/>
        <v>24</v>
      </c>
      <c r="AU51" s="48"/>
      <c r="AV51" s="46"/>
      <c r="AW51" s="56"/>
    </row>
    <row r="52" s="1" customFormat="1" ht="20.1" customHeight="1" spans="1:49">
      <c r="A52" s="19">
        <v>39</v>
      </c>
      <c r="B52" s="23"/>
      <c r="C52" s="24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36">
        <f t="shared" si="0"/>
        <v>60</v>
      </c>
      <c r="Z52" s="25"/>
      <c r="AA52" s="25"/>
      <c r="AB52" s="25"/>
      <c r="AC52" s="25"/>
      <c r="AD52" s="25"/>
      <c r="AE52" s="36">
        <f t="shared" si="1"/>
        <v>0</v>
      </c>
      <c r="AF52" s="25"/>
      <c r="AG52" s="25"/>
      <c r="AH52" s="25"/>
      <c r="AI52" s="25"/>
      <c r="AJ52" s="25"/>
      <c r="AK52" s="36">
        <f t="shared" si="2"/>
        <v>0</v>
      </c>
      <c r="AL52" s="25"/>
      <c r="AM52" s="25"/>
      <c r="AN52" s="25"/>
      <c r="AO52" s="25"/>
      <c r="AP52" s="25"/>
      <c r="AQ52" s="25"/>
      <c r="AR52" s="49"/>
      <c r="AS52" s="50">
        <f t="shared" si="3"/>
        <v>60</v>
      </c>
      <c r="AT52" s="36">
        <f t="shared" si="4"/>
        <v>24</v>
      </c>
      <c r="AU52" s="48"/>
      <c r="AV52" s="46"/>
      <c r="AW52" s="56"/>
    </row>
    <row r="53" s="1" customFormat="1" ht="20.1" customHeight="1" spans="1:49">
      <c r="A53" s="19">
        <v>40</v>
      </c>
      <c r="B53" s="23"/>
      <c r="C53" s="24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36">
        <f t="shared" si="0"/>
        <v>60</v>
      </c>
      <c r="Z53" s="25"/>
      <c r="AA53" s="25"/>
      <c r="AB53" s="25"/>
      <c r="AC53" s="25"/>
      <c r="AD53" s="25"/>
      <c r="AE53" s="36">
        <f t="shared" si="1"/>
        <v>0</v>
      </c>
      <c r="AF53" s="25"/>
      <c r="AG53" s="25"/>
      <c r="AH53" s="25"/>
      <c r="AI53" s="25"/>
      <c r="AJ53" s="25"/>
      <c r="AK53" s="36">
        <f t="shared" si="2"/>
        <v>0</v>
      </c>
      <c r="AL53" s="25"/>
      <c r="AM53" s="25"/>
      <c r="AN53" s="25"/>
      <c r="AO53" s="25"/>
      <c r="AP53" s="25"/>
      <c r="AQ53" s="25"/>
      <c r="AR53" s="49"/>
      <c r="AS53" s="50">
        <f t="shared" si="3"/>
        <v>60</v>
      </c>
      <c r="AT53" s="36">
        <f t="shared" si="4"/>
        <v>24</v>
      </c>
      <c r="AU53" s="51"/>
      <c r="AV53" s="25"/>
      <c r="AW53" s="55"/>
    </row>
    <row r="54" s="1" customFormat="1" ht="20.1" customHeight="1" spans="1:49">
      <c r="A54" s="19">
        <v>41</v>
      </c>
      <c r="B54" s="23"/>
      <c r="C54" s="24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36">
        <f t="shared" si="0"/>
        <v>60</v>
      </c>
      <c r="Z54" s="25"/>
      <c r="AA54" s="25"/>
      <c r="AB54" s="25"/>
      <c r="AC54" s="25"/>
      <c r="AD54" s="25"/>
      <c r="AE54" s="36">
        <f t="shared" si="1"/>
        <v>0</v>
      </c>
      <c r="AF54" s="25"/>
      <c r="AG54" s="25"/>
      <c r="AH54" s="25"/>
      <c r="AI54" s="25"/>
      <c r="AJ54" s="25"/>
      <c r="AK54" s="36">
        <f t="shared" si="2"/>
        <v>0</v>
      </c>
      <c r="AL54" s="25"/>
      <c r="AM54" s="25"/>
      <c r="AN54" s="25"/>
      <c r="AO54" s="25"/>
      <c r="AP54" s="25"/>
      <c r="AQ54" s="25"/>
      <c r="AR54" s="49"/>
      <c r="AS54" s="50">
        <f t="shared" si="3"/>
        <v>60</v>
      </c>
      <c r="AT54" s="36">
        <f t="shared" si="4"/>
        <v>24</v>
      </c>
      <c r="AU54" s="51"/>
      <c r="AV54" s="25"/>
      <c r="AW54" s="55"/>
    </row>
    <row r="55" s="1" customFormat="1" ht="20.1" customHeight="1" spans="1:49">
      <c r="A55" s="19">
        <v>42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36">
        <f t="shared" si="0"/>
        <v>60</v>
      </c>
      <c r="Z55" s="25"/>
      <c r="AA55" s="25"/>
      <c r="AB55" s="25"/>
      <c r="AC55" s="25"/>
      <c r="AD55" s="25"/>
      <c r="AE55" s="36">
        <f t="shared" si="1"/>
        <v>0</v>
      </c>
      <c r="AF55" s="25"/>
      <c r="AG55" s="25"/>
      <c r="AH55" s="25"/>
      <c r="AI55" s="25"/>
      <c r="AJ55" s="25"/>
      <c r="AK55" s="36">
        <f t="shared" si="2"/>
        <v>0</v>
      </c>
      <c r="AL55" s="25"/>
      <c r="AM55" s="25"/>
      <c r="AN55" s="25"/>
      <c r="AO55" s="25"/>
      <c r="AP55" s="25"/>
      <c r="AQ55" s="25"/>
      <c r="AR55" s="49"/>
      <c r="AS55" s="50">
        <f t="shared" si="3"/>
        <v>60</v>
      </c>
      <c r="AT55" s="36">
        <f t="shared" si="4"/>
        <v>24</v>
      </c>
      <c r="AU55" s="25"/>
      <c r="AV55" s="25"/>
      <c r="AW55" s="55"/>
    </row>
    <row r="56" s="1" customFormat="1" ht="20.1" customHeight="1" spans="1:49">
      <c r="A56" s="19">
        <v>43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36">
        <f t="shared" si="0"/>
        <v>60</v>
      </c>
      <c r="Z56" s="25"/>
      <c r="AA56" s="25"/>
      <c r="AB56" s="25"/>
      <c r="AC56" s="25"/>
      <c r="AD56" s="25"/>
      <c r="AE56" s="36">
        <f t="shared" si="1"/>
        <v>0</v>
      </c>
      <c r="AF56" s="25"/>
      <c r="AG56" s="25"/>
      <c r="AH56" s="25"/>
      <c r="AI56" s="25"/>
      <c r="AJ56" s="25"/>
      <c r="AK56" s="36">
        <f t="shared" si="2"/>
        <v>0</v>
      </c>
      <c r="AL56" s="25"/>
      <c r="AM56" s="25"/>
      <c r="AN56" s="25"/>
      <c r="AO56" s="25"/>
      <c r="AP56" s="25"/>
      <c r="AQ56" s="25"/>
      <c r="AR56" s="49"/>
      <c r="AS56" s="50">
        <f t="shared" si="3"/>
        <v>60</v>
      </c>
      <c r="AT56" s="36">
        <f t="shared" si="4"/>
        <v>24</v>
      </c>
      <c r="AU56" s="25"/>
      <c r="AV56" s="25"/>
      <c r="AW56" s="55"/>
    </row>
    <row r="57" s="1" customFormat="1" ht="20.1" customHeight="1" spans="1:49">
      <c r="A57" s="19">
        <v>44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36">
        <f t="shared" si="0"/>
        <v>60</v>
      </c>
      <c r="Z57" s="25"/>
      <c r="AA57" s="25"/>
      <c r="AB57" s="25"/>
      <c r="AC57" s="25"/>
      <c r="AD57" s="25"/>
      <c r="AE57" s="36">
        <f t="shared" si="1"/>
        <v>0</v>
      </c>
      <c r="AF57" s="25"/>
      <c r="AG57" s="25"/>
      <c r="AH57" s="25"/>
      <c r="AI57" s="25"/>
      <c r="AJ57" s="25"/>
      <c r="AK57" s="36">
        <f t="shared" si="2"/>
        <v>0</v>
      </c>
      <c r="AL57" s="25"/>
      <c r="AM57" s="25"/>
      <c r="AN57" s="25"/>
      <c r="AO57" s="25"/>
      <c r="AP57" s="25"/>
      <c r="AQ57" s="25"/>
      <c r="AR57" s="49"/>
      <c r="AS57" s="50">
        <f t="shared" si="3"/>
        <v>60</v>
      </c>
      <c r="AT57" s="36">
        <f t="shared" si="4"/>
        <v>24</v>
      </c>
      <c r="AU57" s="25"/>
      <c r="AV57" s="25"/>
      <c r="AW57" s="55"/>
    </row>
    <row r="58" s="1" customFormat="1" ht="20.1" customHeight="1" spans="1:49">
      <c r="A58" s="19">
        <v>45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36">
        <f t="shared" si="0"/>
        <v>60</v>
      </c>
      <c r="Z58" s="25"/>
      <c r="AA58" s="25"/>
      <c r="AB58" s="25"/>
      <c r="AC58" s="25"/>
      <c r="AD58" s="25"/>
      <c r="AE58" s="36">
        <f t="shared" si="1"/>
        <v>0</v>
      </c>
      <c r="AF58" s="25"/>
      <c r="AG58" s="25"/>
      <c r="AH58" s="25"/>
      <c r="AI58" s="25"/>
      <c r="AJ58" s="25"/>
      <c r="AK58" s="36">
        <f t="shared" si="2"/>
        <v>0</v>
      </c>
      <c r="AL58" s="25"/>
      <c r="AM58" s="25"/>
      <c r="AN58" s="25"/>
      <c r="AO58" s="25"/>
      <c r="AP58" s="25"/>
      <c r="AQ58" s="25"/>
      <c r="AR58" s="49"/>
      <c r="AS58" s="50">
        <f t="shared" si="3"/>
        <v>60</v>
      </c>
      <c r="AT58" s="36">
        <f t="shared" si="4"/>
        <v>24</v>
      </c>
      <c r="AU58" s="25"/>
      <c r="AV58" s="25"/>
      <c r="AW58" s="55"/>
    </row>
    <row r="59" s="1" customFormat="1" ht="20.1" customHeight="1" spans="1:49">
      <c r="A59" s="19">
        <v>46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36">
        <f t="shared" si="0"/>
        <v>60</v>
      </c>
      <c r="Z59" s="25"/>
      <c r="AA59" s="25"/>
      <c r="AB59" s="25"/>
      <c r="AC59" s="25"/>
      <c r="AD59" s="25"/>
      <c r="AE59" s="36">
        <f t="shared" si="1"/>
        <v>0</v>
      </c>
      <c r="AF59" s="25"/>
      <c r="AG59" s="25"/>
      <c r="AH59" s="25"/>
      <c r="AI59" s="25"/>
      <c r="AJ59" s="25"/>
      <c r="AK59" s="36">
        <f t="shared" si="2"/>
        <v>0</v>
      </c>
      <c r="AL59" s="25"/>
      <c r="AM59" s="25"/>
      <c r="AN59" s="25"/>
      <c r="AO59" s="25"/>
      <c r="AP59" s="25"/>
      <c r="AQ59" s="25"/>
      <c r="AR59" s="49"/>
      <c r="AS59" s="50">
        <f t="shared" si="3"/>
        <v>60</v>
      </c>
      <c r="AT59" s="36">
        <f t="shared" si="4"/>
        <v>24</v>
      </c>
      <c r="AU59" s="25"/>
      <c r="AV59" s="25"/>
      <c r="AW59" s="55"/>
    </row>
    <row r="60" s="1" customFormat="1" ht="20.1" customHeight="1" spans="1:49">
      <c r="A60" s="19">
        <v>47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36">
        <f t="shared" si="0"/>
        <v>60</v>
      </c>
      <c r="Z60" s="25"/>
      <c r="AA60" s="25"/>
      <c r="AB60" s="25"/>
      <c r="AC60" s="25"/>
      <c r="AD60" s="25"/>
      <c r="AE60" s="36">
        <f t="shared" si="1"/>
        <v>0</v>
      </c>
      <c r="AF60" s="25"/>
      <c r="AG60" s="25"/>
      <c r="AH60" s="25"/>
      <c r="AI60" s="25"/>
      <c r="AJ60" s="25"/>
      <c r="AK60" s="36">
        <f t="shared" si="2"/>
        <v>0</v>
      </c>
      <c r="AL60" s="25"/>
      <c r="AM60" s="25"/>
      <c r="AN60" s="25"/>
      <c r="AO60" s="25"/>
      <c r="AP60" s="25"/>
      <c r="AQ60" s="25"/>
      <c r="AR60" s="49"/>
      <c r="AS60" s="50">
        <f t="shared" si="3"/>
        <v>60</v>
      </c>
      <c r="AT60" s="36">
        <f t="shared" si="4"/>
        <v>24</v>
      </c>
      <c r="AU60" s="25"/>
      <c r="AV60" s="25"/>
      <c r="AW60" s="55"/>
    </row>
    <row r="61" s="1" customFormat="1" ht="20.1" customHeight="1" spans="1:49">
      <c r="A61" s="19">
        <v>48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36">
        <f t="shared" si="0"/>
        <v>60</v>
      </c>
      <c r="Z61" s="25"/>
      <c r="AA61" s="25"/>
      <c r="AB61" s="25"/>
      <c r="AC61" s="25"/>
      <c r="AD61" s="25"/>
      <c r="AE61" s="36">
        <f t="shared" si="1"/>
        <v>0</v>
      </c>
      <c r="AF61" s="25"/>
      <c r="AG61" s="25"/>
      <c r="AH61" s="25"/>
      <c r="AI61" s="25"/>
      <c r="AJ61" s="25"/>
      <c r="AK61" s="36">
        <f t="shared" si="2"/>
        <v>0</v>
      </c>
      <c r="AL61" s="25"/>
      <c r="AM61" s="25"/>
      <c r="AN61" s="25"/>
      <c r="AO61" s="25"/>
      <c r="AP61" s="25"/>
      <c r="AQ61" s="25"/>
      <c r="AR61" s="49"/>
      <c r="AS61" s="50">
        <f t="shared" si="3"/>
        <v>60</v>
      </c>
      <c r="AT61" s="36">
        <f t="shared" si="4"/>
        <v>24</v>
      </c>
      <c r="AU61" s="25"/>
      <c r="AV61" s="25"/>
      <c r="AW61" s="55"/>
    </row>
    <row r="62" s="1" customFormat="1" ht="20.1" customHeight="1" spans="1:49">
      <c r="A62" s="19">
        <v>49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36">
        <f t="shared" si="0"/>
        <v>60</v>
      </c>
      <c r="Z62" s="25"/>
      <c r="AA62" s="25"/>
      <c r="AB62" s="25"/>
      <c r="AC62" s="25"/>
      <c r="AD62" s="25"/>
      <c r="AE62" s="36">
        <f t="shared" si="1"/>
        <v>0</v>
      </c>
      <c r="AF62" s="25"/>
      <c r="AG62" s="25"/>
      <c r="AH62" s="25"/>
      <c r="AI62" s="25"/>
      <c r="AJ62" s="25"/>
      <c r="AK62" s="36">
        <f t="shared" si="2"/>
        <v>0</v>
      </c>
      <c r="AL62" s="25"/>
      <c r="AM62" s="25"/>
      <c r="AN62" s="25"/>
      <c r="AO62" s="25"/>
      <c r="AP62" s="25"/>
      <c r="AQ62" s="25"/>
      <c r="AR62" s="49"/>
      <c r="AS62" s="50">
        <f t="shared" si="3"/>
        <v>60</v>
      </c>
      <c r="AT62" s="36">
        <f t="shared" si="4"/>
        <v>24</v>
      </c>
      <c r="AU62" s="25"/>
      <c r="AV62" s="25"/>
      <c r="AW62" s="55"/>
    </row>
    <row r="63" s="1" customFormat="1" ht="20.1" customHeight="1" spans="1:49">
      <c r="A63" s="19">
        <v>50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36">
        <f t="shared" si="0"/>
        <v>60</v>
      </c>
      <c r="Z63" s="25"/>
      <c r="AA63" s="25"/>
      <c r="AB63" s="25"/>
      <c r="AC63" s="25"/>
      <c r="AD63" s="25"/>
      <c r="AE63" s="36">
        <f t="shared" si="1"/>
        <v>0</v>
      </c>
      <c r="AF63" s="25"/>
      <c r="AG63" s="25"/>
      <c r="AH63" s="25"/>
      <c r="AI63" s="25"/>
      <c r="AJ63" s="25"/>
      <c r="AK63" s="36">
        <f t="shared" si="2"/>
        <v>0</v>
      </c>
      <c r="AL63" s="25"/>
      <c r="AM63" s="25"/>
      <c r="AN63" s="25"/>
      <c r="AO63" s="25"/>
      <c r="AP63" s="25"/>
      <c r="AQ63" s="25"/>
      <c r="AR63" s="49"/>
      <c r="AS63" s="50">
        <f t="shared" si="3"/>
        <v>60</v>
      </c>
      <c r="AT63" s="36">
        <f t="shared" si="4"/>
        <v>24</v>
      </c>
      <c r="AU63" s="25"/>
      <c r="AV63" s="25"/>
      <c r="AW63" s="55"/>
    </row>
    <row r="64" s="1" customFormat="1" ht="19" customHeight="1" spans="1:49">
      <c r="A64" s="19">
        <v>51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36">
        <f t="shared" si="0"/>
        <v>60</v>
      </c>
      <c r="Z64" s="25"/>
      <c r="AA64" s="25"/>
      <c r="AB64" s="25"/>
      <c r="AC64" s="25"/>
      <c r="AD64" s="25"/>
      <c r="AE64" s="36">
        <f t="shared" si="1"/>
        <v>0</v>
      </c>
      <c r="AF64" s="25"/>
      <c r="AG64" s="25"/>
      <c r="AH64" s="25"/>
      <c r="AI64" s="25"/>
      <c r="AJ64" s="25"/>
      <c r="AK64" s="36">
        <f t="shared" si="2"/>
        <v>0</v>
      </c>
      <c r="AL64" s="25"/>
      <c r="AM64" s="25"/>
      <c r="AN64" s="25"/>
      <c r="AO64" s="25"/>
      <c r="AP64" s="25"/>
      <c r="AQ64" s="25"/>
      <c r="AR64" s="49"/>
      <c r="AS64" s="50">
        <f t="shared" si="3"/>
        <v>60</v>
      </c>
      <c r="AT64" s="36">
        <f t="shared" si="4"/>
        <v>24</v>
      </c>
      <c r="AU64" s="25"/>
      <c r="AV64" s="25"/>
      <c r="AW64" s="55"/>
    </row>
    <row r="65" s="1" customFormat="1" ht="19" customHeight="1" spans="1:49">
      <c r="A65" s="19">
        <v>52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36">
        <f t="shared" si="0"/>
        <v>60</v>
      </c>
      <c r="Z65" s="25"/>
      <c r="AA65" s="25"/>
      <c r="AB65" s="25"/>
      <c r="AC65" s="25"/>
      <c r="AD65" s="25"/>
      <c r="AE65" s="36">
        <f t="shared" si="1"/>
        <v>0</v>
      </c>
      <c r="AF65" s="25"/>
      <c r="AG65" s="25"/>
      <c r="AH65" s="25"/>
      <c r="AI65" s="25"/>
      <c r="AJ65" s="25"/>
      <c r="AK65" s="36">
        <f t="shared" si="2"/>
        <v>0</v>
      </c>
      <c r="AL65" s="25"/>
      <c r="AM65" s="25"/>
      <c r="AN65" s="25"/>
      <c r="AO65" s="25"/>
      <c r="AP65" s="25"/>
      <c r="AQ65" s="25"/>
      <c r="AR65" s="49"/>
      <c r="AS65" s="50">
        <f t="shared" si="3"/>
        <v>60</v>
      </c>
      <c r="AT65" s="36">
        <f t="shared" si="4"/>
        <v>24</v>
      </c>
      <c r="AU65" s="25"/>
      <c r="AV65" s="25"/>
      <c r="AW65" s="55"/>
    </row>
    <row r="66" s="1" customFormat="1" ht="19" customHeight="1" spans="1:49">
      <c r="A66" s="19">
        <v>53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36">
        <f t="shared" si="0"/>
        <v>60</v>
      </c>
      <c r="Z66" s="25"/>
      <c r="AA66" s="25"/>
      <c r="AB66" s="25"/>
      <c r="AC66" s="25"/>
      <c r="AD66" s="25"/>
      <c r="AE66" s="36">
        <f t="shared" si="1"/>
        <v>0</v>
      </c>
      <c r="AF66" s="25"/>
      <c r="AG66" s="25"/>
      <c r="AH66" s="25"/>
      <c r="AI66" s="25"/>
      <c r="AJ66" s="25"/>
      <c r="AK66" s="36">
        <f t="shared" si="2"/>
        <v>0</v>
      </c>
      <c r="AL66" s="25"/>
      <c r="AM66" s="25"/>
      <c r="AN66" s="25"/>
      <c r="AO66" s="25"/>
      <c r="AP66" s="25"/>
      <c r="AQ66" s="25"/>
      <c r="AR66" s="49"/>
      <c r="AS66" s="50">
        <f t="shared" si="3"/>
        <v>60</v>
      </c>
      <c r="AT66" s="36">
        <f t="shared" si="4"/>
        <v>24</v>
      </c>
      <c r="AU66" s="25"/>
      <c r="AV66" s="25"/>
      <c r="AW66" s="55"/>
    </row>
    <row r="67" s="1" customFormat="1" ht="19" customHeight="1" spans="1:49">
      <c r="A67" s="19">
        <v>54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36">
        <f t="shared" si="0"/>
        <v>60</v>
      </c>
      <c r="Z67" s="25"/>
      <c r="AA67" s="25"/>
      <c r="AB67" s="25"/>
      <c r="AC67" s="25"/>
      <c r="AD67" s="25"/>
      <c r="AE67" s="36">
        <f t="shared" si="1"/>
        <v>0</v>
      </c>
      <c r="AF67" s="25"/>
      <c r="AG67" s="25"/>
      <c r="AH67" s="25"/>
      <c r="AI67" s="25"/>
      <c r="AJ67" s="25"/>
      <c r="AK67" s="36">
        <f t="shared" si="2"/>
        <v>0</v>
      </c>
      <c r="AL67" s="25"/>
      <c r="AM67" s="25"/>
      <c r="AN67" s="25"/>
      <c r="AO67" s="25"/>
      <c r="AP67" s="25"/>
      <c r="AQ67" s="25"/>
      <c r="AR67" s="49"/>
      <c r="AS67" s="50">
        <f t="shared" si="3"/>
        <v>60</v>
      </c>
      <c r="AT67" s="36">
        <f t="shared" si="4"/>
        <v>24</v>
      </c>
      <c r="AU67" s="25"/>
      <c r="AV67" s="25"/>
      <c r="AW67" s="55"/>
    </row>
    <row r="68" s="1" customFormat="1" ht="19" customHeight="1" spans="1:49">
      <c r="A68" s="19">
        <v>55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36">
        <f t="shared" si="0"/>
        <v>60</v>
      </c>
      <c r="Z68" s="25"/>
      <c r="AA68" s="25"/>
      <c r="AB68" s="25"/>
      <c r="AC68" s="25"/>
      <c r="AD68" s="25"/>
      <c r="AE68" s="36">
        <f t="shared" si="1"/>
        <v>0</v>
      </c>
      <c r="AF68" s="25"/>
      <c r="AG68" s="25"/>
      <c r="AH68" s="25"/>
      <c r="AI68" s="25"/>
      <c r="AJ68" s="25"/>
      <c r="AK68" s="36">
        <f t="shared" si="2"/>
        <v>0</v>
      </c>
      <c r="AL68" s="25"/>
      <c r="AM68" s="25"/>
      <c r="AN68" s="25"/>
      <c r="AO68" s="25"/>
      <c r="AP68" s="25"/>
      <c r="AQ68" s="25"/>
      <c r="AR68" s="49"/>
      <c r="AS68" s="50">
        <f t="shared" si="3"/>
        <v>60</v>
      </c>
      <c r="AT68" s="36">
        <f t="shared" si="4"/>
        <v>24</v>
      </c>
      <c r="AU68" s="25"/>
      <c r="AV68" s="25"/>
      <c r="AW68" s="55"/>
    </row>
    <row r="69" s="1" customFormat="1" ht="19" customHeight="1" spans="1:49">
      <c r="A69" s="19">
        <v>56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36">
        <f t="shared" si="0"/>
        <v>60</v>
      </c>
      <c r="Z69" s="25"/>
      <c r="AA69" s="25"/>
      <c r="AB69" s="25"/>
      <c r="AC69" s="25"/>
      <c r="AD69" s="25"/>
      <c r="AE69" s="36">
        <f t="shared" si="1"/>
        <v>0</v>
      </c>
      <c r="AF69" s="25"/>
      <c r="AG69" s="25"/>
      <c r="AH69" s="25"/>
      <c r="AI69" s="25"/>
      <c r="AJ69" s="25"/>
      <c r="AK69" s="36">
        <f t="shared" si="2"/>
        <v>0</v>
      </c>
      <c r="AL69" s="25"/>
      <c r="AM69" s="25"/>
      <c r="AN69" s="25"/>
      <c r="AO69" s="25"/>
      <c r="AP69" s="25"/>
      <c r="AQ69" s="25"/>
      <c r="AR69" s="49"/>
      <c r="AS69" s="50">
        <f t="shared" si="3"/>
        <v>60</v>
      </c>
      <c r="AT69" s="36">
        <f t="shared" si="4"/>
        <v>24</v>
      </c>
      <c r="AU69" s="25"/>
      <c r="AV69" s="25"/>
      <c r="AW69" s="55"/>
    </row>
    <row r="70" s="1" customFormat="1" ht="19" customHeight="1" spans="1:49">
      <c r="A70" s="19">
        <v>57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36">
        <f t="shared" si="0"/>
        <v>60</v>
      </c>
      <c r="Z70" s="25"/>
      <c r="AA70" s="25"/>
      <c r="AB70" s="25"/>
      <c r="AC70" s="25"/>
      <c r="AD70" s="25"/>
      <c r="AE70" s="36">
        <f t="shared" si="1"/>
        <v>0</v>
      </c>
      <c r="AF70" s="25"/>
      <c r="AG70" s="25"/>
      <c r="AH70" s="25"/>
      <c r="AI70" s="25"/>
      <c r="AJ70" s="25"/>
      <c r="AK70" s="36">
        <f t="shared" si="2"/>
        <v>0</v>
      </c>
      <c r="AL70" s="25"/>
      <c r="AM70" s="25"/>
      <c r="AN70" s="25"/>
      <c r="AO70" s="25"/>
      <c r="AP70" s="25"/>
      <c r="AQ70" s="25"/>
      <c r="AR70" s="49"/>
      <c r="AS70" s="50">
        <f t="shared" si="3"/>
        <v>60</v>
      </c>
      <c r="AT70" s="36">
        <f t="shared" si="4"/>
        <v>24</v>
      </c>
      <c r="AU70" s="25"/>
      <c r="AV70" s="25"/>
      <c r="AW70" s="55"/>
    </row>
    <row r="71" s="1" customFormat="1" ht="19" customHeight="1" spans="1:49">
      <c r="A71" s="19">
        <v>58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36">
        <f t="shared" si="0"/>
        <v>60</v>
      </c>
      <c r="Z71" s="25"/>
      <c r="AA71" s="25"/>
      <c r="AB71" s="25"/>
      <c r="AC71" s="25"/>
      <c r="AD71" s="25"/>
      <c r="AE71" s="36">
        <f t="shared" si="1"/>
        <v>0</v>
      </c>
      <c r="AF71" s="25"/>
      <c r="AG71" s="25"/>
      <c r="AH71" s="25"/>
      <c r="AI71" s="25"/>
      <c r="AJ71" s="25"/>
      <c r="AK71" s="36">
        <f t="shared" si="2"/>
        <v>0</v>
      </c>
      <c r="AL71" s="25"/>
      <c r="AM71" s="25"/>
      <c r="AN71" s="25"/>
      <c r="AO71" s="25"/>
      <c r="AP71" s="25"/>
      <c r="AQ71" s="25"/>
      <c r="AR71" s="49"/>
      <c r="AS71" s="50">
        <f t="shared" si="3"/>
        <v>60</v>
      </c>
      <c r="AT71" s="36">
        <f t="shared" si="4"/>
        <v>24</v>
      </c>
      <c r="AU71" s="25"/>
      <c r="AV71" s="25"/>
      <c r="AW71" s="55"/>
    </row>
    <row r="72" s="1" customFormat="1" ht="19" customHeight="1" spans="1:49">
      <c r="A72" s="19">
        <v>59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36">
        <f t="shared" si="0"/>
        <v>60</v>
      </c>
      <c r="Z72" s="25"/>
      <c r="AA72" s="25"/>
      <c r="AB72" s="25"/>
      <c r="AC72" s="25"/>
      <c r="AD72" s="25"/>
      <c r="AE72" s="36">
        <f t="shared" si="1"/>
        <v>0</v>
      </c>
      <c r="AF72" s="25"/>
      <c r="AG72" s="25"/>
      <c r="AH72" s="25"/>
      <c r="AI72" s="25"/>
      <c r="AJ72" s="25"/>
      <c r="AK72" s="36">
        <f t="shared" si="2"/>
        <v>0</v>
      </c>
      <c r="AL72" s="25"/>
      <c r="AM72" s="25"/>
      <c r="AN72" s="25"/>
      <c r="AO72" s="25"/>
      <c r="AP72" s="25"/>
      <c r="AQ72" s="25"/>
      <c r="AR72" s="49"/>
      <c r="AS72" s="50">
        <f t="shared" si="3"/>
        <v>60</v>
      </c>
      <c r="AT72" s="36">
        <f t="shared" si="4"/>
        <v>24</v>
      </c>
      <c r="AU72" s="25"/>
      <c r="AV72" s="25"/>
      <c r="AW72" s="55"/>
    </row>
    <row r="73" s="1" customFormat="1" ht="19" customHeight="1" spans="1:49">
      <c r="A73" s="19">
        <v>60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36">
        <f t="shared" si="0"/>
        <v>60</v>
      </c>
      <c r="Z73" s="25"/>
      <c r="AA73" s="25"/>
      <c r="AB73" s="25"/>
      <c r="AC73" s="25"/>
      <c r="AD73" s="25"/>
      <c r="AE73" s="36">
        <f t="shared" si="1"/>
        <v>0</v>
      </c>
      <c r="AF73" s="25"/>
      <c r="AG73" s="25"/>
      <c r="AH73" s="25"/>
      <c r="AI73" s="25"/>
      <c r="AJ73" s="25"/>
      <c r="AK73" s="36">
        <f t="shared" si="2"/>
        <v>0</v>
      </c>
      <c r="AL73" s="25"/>
      <c r="AM73" s="25"/>
      <c r="AN73" s="25"/>
      <c r="AO73" s="25"/>
      <c r="AP73" s="25"/>
      <c r="AQ73" s="25"/>
      <c r="AR73" s="49"/>
      <c r="AS73" s="50">
        <f t="shared" si="3"/>
        <v>60</v>
      </c>
      <c r="AT73" s="36">
        <f t="shared" si="4"/>
        <v>24</v>
      </c>
      <c r="AU73" s="25"/>
      <c r="AV73" s="25"/>
      <c r="AW73" s="55"/>
    </row>
    <row r="74" s="1" customFormat="1" ht="27" customHeight="1" spans="1:49">
      <c r="A74" s="57" t="s">
        <v>129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</row>
    <row r="77" s="1" customFormat="1" spans="1:49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58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59"/>
      <c r="AT77" s="2"/>
      <c r="AU77" s="2"/>
      <c r="AV77" s="2"/>
      <c r="AW77" s="2"/>
    </row>
  </sheetData>
  <sortState ref="A14:AW38">
    <sortCondition ref="AT14:AT38" descending="1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74:AW7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曹启航</cp:lastModifiedBy>
  <dcterms:created xsi:type="dcterms:W3CDTF">2025-10-12T12:01:00Z</dcterms:created>
  <dcterms:modified xsi:type="dcterms:W3CDTF">2025-10-12T12:06:22Z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E8FB445F281747DF9B9730F8B95949EA_11</vt:lpwstr>
  </property>
  <property fmtid="{D5CDD505-2E9C-101B-9397-08002B2CF9AE}" pid="3" name="KSOProductBuildVer">
    <vt:lpwstr>2052-12.1.0.23125</vt:lpwstr>
  </property>
</Properties>
</file>